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cbzh-my.sharepoint.com/personal/magali_couet_enseignement-catholique_bzh/Documents/Documents/1-CONSEIL DE GESTION/1-COMPTA ECOLES/1-DOCS/2025-2026/"/>
    </mc:Choice>
  </mc:AlternateContent>
  <xr:revisionPtr revIDLastSave="4" documentId="8_{C5E24EA2-24B8-4F98-8211-00D245A13762}" xr6:coauthVersionLast="47" xr6:coauthVersionMax="47" xr10:uidLastSave="{27C56FB5-0BCD-427C-8C7E-EED800D5887C}"/>
  <bookViews>
    <workbookView xWindow="58560" yWindow="1170" windowWidth="21600" windowHeight="11235" firstSheet="2" activeTab="2" xr2:uid="{00000000-000D-0000-FFFF-FFFF00000000}"/>
  </bookViews>
  <sheets>
    <sheet name="codes" sheetId="2" r:id="rId1"/>
    <sheet name="Salarié 1" sheetId="1" r:id="rId2"/>
    <sheet name="Salarié 2" sheetId="67" r:id="rId3"/>
    <sheet name="Salarié 3" sheetId="68" r:id="rId4"/>
    <sheet name="Salarié 4" sheetId="69" r:id="rId5"/>
    <sheet name="Salarié 5" sheetId="70" r:id="rId6"/>
    <sheet name="Salarié 6" sheetId="71" r:id="rId7"/>
    <sheet name="Salarié 7" sheetId="72" r:id="rId8"/>
    <sheet name="Salarié 8" sheetId="73" r:id="rId9"/>
    <sheet name="Salarié 9" sheetId="74" r:id="rId10"/>
    <sheet name="Salarié 10" sheetId="75" r:id="rId11"/>
    <sheet name="Salarié 11" sheetId="76" r:id="rId12"/>
    <sheet name="Salarié 12" sheetId="77" r:id="rId13"/>
    <sheet name="Salarié 13" sheetId="78" r:id="rId14"/>
    <sheet name="Salarié 14" sheetId="79" r:id="rId15"/>
    <sheet name="Salarié 15" sheetId="80" r:id="rId16"/>
    <sheet name="Salarié 16" sheetId="81" r:id="rId17"/>
    <sheet name="Salarié 17" sheetId="82" r:id="rId18"/>
    <sheet name="Salarié 18" sheetId="83" r:id="rId19"/>
    <sheet name="Salarié 19" sheetId="84" r:id="rId20"/>
    <sheet name="Salarié 20" sheetId="85" r:id="rId21"/>
    <sheet name="RECAP LUNDI" sheetId="42" r:id="rId22"/>
    <sheet name="RECAP MARDI" sheetId="86" r:id="rId23"/>
    <sheet name="RECAP MERCREDI" sheetId="87" r:id="rId24"/>
    <sheet name="RECAP JEUDI" sheetId="88" r:id="rId25"/>
    <sheet name="RECAP VENDREDI" sheetId="89" r:id="rId26"/>
    <sheet name="RECAP VACANCES" sheetId="90" r:id="rId27"/>
    <sheet name="RECAP" sheetId="65" r:id="rId28"/>
    <sheet name="RECAP COMPTA" sheetId="28" r:id="rId29"/>
  </sheets>
  <definedNames>
    <definedName name="AD" localSheetId="24">#REF!</definedName>
    <definedName name="AD" localSheetId="22">#REF!</definedName>
    <definedName name="AD" localSheetId="23">#REF!</definedName>
    <definedName name="AD" localSheetId="26">#REF!</definedName>
    <definedName name="AD" localSheetId="25">#REF!</definedName>
    <definedName name="AD" localSheetId="1">'Salarié 1'!$AR$30</definedName>
    <definedName name="AD" localSheetId="10">'Salarié 10'!$AR$30</definedName>
    <definedName name="AD" localSheetId="11">'Salarié 11'!$AR$30</definedName>
    <definedName name="AD" localSheetId="12">'Salarié 12'!$AR$30</definedName>
    <definedName name="AD" localSheetId="13">'Salarié 13'!$AR$30</definedName>
    <definedName name="AD" localSheetId="14">'Salarié 14'!$AR$30</definedName>
    <definedName name="AD" localSheetId="15">'Salarié 15'!$AR$30</definedName>
    <definedName name="AD" localSheetId="16">'Salarié 16'!$AR$30</definedName>
    <definedName name="AD" localSheetId="17">'Salarié 17'!$AR$30</definedName>
    <definedName name="AD" localSheetId="18">'Salarié 18'!$AR$30</definedName>
    <definedName name="AD" localSheetId="19">'Salarié 19'!$AR$30</definedName>
    <definedName name="AD" localSheetId="2">'Salarié 2'!$AR$30</definedName>
    <definedName name="AD" localSheetId="20">'Salarié 20'!$AR$30</definedName>
    <definedName name="AD" localSheetId="3">'Salarié 3'!$AR$30</definedName>
    <definedName name="AD" localSheetId="4">'Salarié 4'!$AR$30</definedName>
    <definedName name="AD" localSheetId="5">'Salarié 5'!$AR$30</definedName>
    <definedName name="AD" localSheetId="6">'Salarié 6'!$AR$30</definedName>
    <definedName name="AD" localSheetId="7">'Salarié 7'!$AR$30</definedName>
    <definedName name="AD" localSheetId="8">'Salarié 8'!$AR$30</definedName>
    <definedName name="AD" localSheetId="9">'Salarié 9'!$AR$30</definedName>
    <definedName name="AD">#REF!</definedName>
    <definedName name="ANA" localSheetId="0">codes!$A$1:$A$18</definedName>
    <definedName name="ANA">codes!$A$1:$A$18</definedName>
    <definedName name="CE" localSheetId="24">#REF!</definedName>
    <definedName name="CE" localSheetId="22">#REF!</definedName>
    <definedName name="CE" localSheetId="23">#REF!</definedName>
    <definedName name="CE" localSheetId="26">#REF!</definedName>
    <definedName name="CE" localSheetId="25">#REF!</definedName>
    <definedName name="CE" localSheetId="1">'Salarié 1'!$U$24</definedName>
    <definedName name="CE" localSheetId="10">'Salarié 10'!$U$24</definedName>
    <definedName name="CE" localSheetId="11">'Salarié 11'!$U$24</definedName>
    <definedName name="CE" localSheetId="12">'Salarié 12'!$U$24</definedName>
    <definedName name="CE" localSheetId="13">'Salarié 13'!$U$24</definedName>
    <definedName name="CE" localSheetId="14">'Salarié 14'!$U$24</definedName>
    <definedName name="CE" localSheetId="15">'Salarié 15'!$U$24</definedName>
    <definedName name="CE" localSheetId="16">'Salarié 16'!$U$24</definedName>
    <definedName name="CE" localSheetId="17">'Salarié 17'!$U$24</definedName>
    <definedName name="CE" localSheetId="18">'Salarié 18'!$U$24</definedName>
    <definedName name="CE" localSheetId="19">'Salarié 19'!$U$24</definedName>
    <definedName name="CE" localSheetId="2">'Salarié 2'!$U$24</definedName>
    <definedName name="CE" localSheetId="20">'Salarié 20'!$U$24</definedName>
    <definedName name="CE" localSheetId="3">'Salarié 3'!$U$24</definedName>
    <definedName name="CE" localSheetId="4">'Salarié 4'!$U$24</definedName>
    <definedName name="CE" localSheetId="5">'Salarié 5'!$U$24</definedName>
    <definedName name="CE" localSheetId="6">'Salarié 6'!$U$24</definedName>
    <definedName name="CE" localSheetId="7">'Salarié 7'!$U$24</definedName>
    <definedName name="CE" localSheetId="8">'Salarié 8'!$U$24</definedName>
    <definedName name="CE" localSheetId="9">'Salarié 9'!$U$24</definedName>
    <definedName name="CE">#REF!</definedName>
    <definedName name="CM" localSheetId="24">#REF!</definedName>
    <definedName name="CM" localSheetId="22">#REF!</definedName>
    <definedName name="CM" localSheetId="23">#REF!</definedName>
    <definedName name="CM" localSheetId="26">#REF!</definedName>
    <definedName name="CM" localSheetId="25">#REF!</definedName>
    <definedName name="CM" localSheetId="1">'Salarié 1'!$U$22</definedName>
    <definedName name="CM" localSheetId="10">'Salarié 10'!$U$22</definedName>
    <definedName name="CM" localSheetId="11">'Salarié 11'!$U$22</definedName>
    <definedName name="CM" localSheetId="12">'Salarié 12'!$U$22</definedName>
    <definedName name="CM" localSheetId="13">'Salarié 13'!$U$22</definedName>
    <definedName name="CM" localSheetId="14">'Salarié 14'!$U$22</definedName>
    <definedName name="CM" localSheetId="15">'Salarié 15'!$U$22</definedName>
    <definedName name="CM" localSheetId="16">'Salarié 16'!$U$22</definedName>
    <definedName name="CM" localSheetId="17">'Salarié 17'!$U$22</definedName>
    <definedName name="CM" localSheetId="18">'Salarié 18'!$U$22</definedName>
    <definedName name="CM" localSheetId="19">'Salarié 19'!$U$22</definedName>
    <definedName name="CM" localSheetId="2">'Salarié 2'!$U$22</definedName>
    <definedName name="CM" localSheetId="20">'Salarié 20'!$U$22</definedName>
    <definedName name="CM" localSheetId="3">'Salarié 3'!$U$22</definedName>
    <definedName name="CM" localSheetId="4">'Salarié 4'!$U$22</definedName>
    <definedName name="CM" localSheetId="5">'Salarié 5'!$U$22</definedName>
    <definedName name="CM" localSheetId="6">'Salarié 6'!$U$22</definedName>
    <definedName name="CM" localSheetId="7">'Salarié 7'!$U$22</definedName>
    <definedName name="CM" localSheetId="8">'Salarié 8'!$U$22</definedName>
    <definedName name="CM" localSheetId="9">'Salarié 9'!$U$22</definedName>
    <definedName name="CM">#REF!</definedName>
    <definedName name="ET" localSheetId="24">#REF!</definedName>
    <definedName name="ET" localSheetId="22">#REF!</definedName>
    <definedName name="ET" localSheetId="23">#REF!</definedName>
    <definedName name="ET" localSheetId="26">#REF!</definedName>
    <definedName name="ET" localSheetId="25">#REF!</definedName>
    <definedName name="ET" localSheetId="1">'Salarié 1'!$AR$24</definedName>
    <definedName name="ET" localSheetId="10">'Salarié 10'!$AR$24</definedName>
    <definedName name="ET" localSheetId="11">'Salarié 11'!$AR$24</definedName>
    <definedName name="ET" localSheetId="12">'Salarié 12'!$AR$24</definedName>
    <definedName name="ET" localSheetId="13">'Salarié 13'!$AR$24</definedName>
    <definedName name="ET" localSheetId="14">'Salarié 14'!$AR$24</definedName>
    <definedName name="ET" localSheetId="15">'Salarié 15'!$AR$24</definedName>
    <definedName name="ET" localSheetId="16">'Salarié 16'!$AR$24</definedName>
    <definedName name="ET" localSheetId="17">'Salarié 17'!$AR$24</definedName>
    <definedName name="ET" localSheetId="18">'Salarié 18'!$AR$24</definedName>
    <definedName name="ET" localSheetId="19">'Salarié 19'!$AR$24</definedName>
    <definedName name="ET" localSheetId="2">'Salarié 2'!$AR$24</definedName>
    <definedName name="ET" localSheetId="20">'Salarié 20'!$AR$24</definedName>
    <definedName name="ET" localSheetId="3">'Salarié 3'!$AR$24</definedName>
    <definedName name="ET" localSheetId="4">'Salarié 4'!$AR$24</definedName>
    <definedName name="ET" localSheetId="5">'Salarié 5'!$AR$24</definedName>
    <definedName name="ET" localSheetId="6">'Salarié 6'!$AR$24</definedName>
    <definedName name="ET" localSheetId="7">'Salarié 7'!$AR$24</definedName>
    <definedName name="ET" localSheetId="8">'Salarié 8'!$AR$24</definedName>
    <definedName name="ET" localSheetId="9">'Salarié 9'!$AR$24</definedName>
    <definedName name="ET">#REF!</definedName>
    <definedName name="EV" localSheetId="24">#REF!</definedName>
    <definedName name="EV" localSheetId="22">#REF!</definedName>
    <definedName name="EV" localSheetId="23">#REF!</definedName>
    <definedName name="EV" localSheetId="26">#REF!</definedName>
    <definedName name="EV" localSheetId="25">#REF!</definedName>
    <definedName name="EV" localSheetId="1">'Salarié 1'!$AR$28</definedName>
    <definedName name="EV" localSheetId="10">'Salarié 10'!$AR$28</definedName>
    <definedName name="EV" localSheetId="11">'Salarié 11'!$AR$28</definedName>
    <definedName name="EV" localSheetId="12">'Salarié 12'!$AR$28</definedName>
    <definedName name="EV" localSheetId="13">'Salarié 13'!$AR$28</definedName>
    <definedName name="EV" localSheetId="14">'Salarié 14'!$AR$28</definedName>
    <definedName name="EV" localSheetId="15">'Salarié 15'!$AR$28</definedName>
    <definedName name="EV" localSheetId="16">'Salarié 16'!$AR$28</definedName>
    <definedName name="EV" localSheetId="17">'Salarié 17'!$AR$28</definedName>
    <definedName name="EV" localSheetId="18">'Salarié 18'!$AR$28</definedName>
    <definedName name="EV" localSheetId="19">'Salarié 19'!$AR$28</definedName>
    <definedName name="EV" localSheetId="2">'Salarié 2'!$AR$28</definedName>
    <definedName name="EV" localSheetId="20">'Salarié 20'!$AR$28</definedName>
    <definedName name="EV" localSheetId="3">'Salarié 3'!$AR$28</definedName>
    <definedName name="EV" localSheetId="4">'Salarié 4'!$AR$28</definedName>
    <definedName name="EV" localSheetId="5">'Salarié 5'!$AR$28</definedName>
    <definedName name="EV" localSheetId="6">'Salarié 6'!$AR$28</definedName>
    <definedName name="EV" localSheetId="7">'Salarié 7'!$AR$28</definedName>
    <definedName name="EV" localSheetId="8">'Salarié 8'!$AR$28</definedName>
    <definedName name="EV" localSheetId="9">'Salarié 9'!$AR$28</definedName>
    <definedName name="EV">#REF!</definedName>
    <definedName name="GA" localSheetId="24">#REF!</definedName>
    <definedName name="GA" localSheetId="22">#REF!</definedName>
    <definedName name="GA" localSheetId="23">#REF!</definedName>
    <definedName name="GA" localSheetId="26">#REF!</definedName>
    <definedName name="GA" localSheetId="25">#REF!</definedName>
    <definedName name="GA" localSheetId="1">'Salarié 1'!$AR$22</definedName>
    <definedName name="GA" localSheetId="10">'Salarié 10'!$AR$22</definedName>
    <definedName name="GA" localSheetId="11">'Salarié 11'!$AR$22</definedName>
    <definedName name="GA" localSheetId="12">'Salarié 12'!$AR$22</definedName>
    <definedName name="GA" localSheetId="13">'Salarié 13'!$AR$22</definedName>
    <definedName name="GA" localSheetId="14">'Salarié 14'!$AR$22</definedName>
    <definedName name="GA" localSheetId="15">'Salarié 15'!$AR$22</definedName>
    <definedName name="GA" localSheetId="16">'Salarié 16'!$AR$22</definedName>
    <definedName name="GA" localSheetId="17">'Salarié 17'!$AR$22</definedName>
    <definedName name="GA" localSheetId="18">'Salarié 18'!$AR$22</definedName>
    <definedName name="GA" localSheetId="19">'Salarié 19'!$AR$22</definedName>
    <definedName name="GA" localSheetId="2">'Salarié 2'!$AR$22</definedName>
    <definedName name="GA" localSheetId="20">'Salarié 20'!$AR$22</definedName>
    <definedName name="GA" localSheetId="3">'Salarié 3'!$AR$22</definedName>
    <definedName name="GA" localSheetId="4">'Salarié 4'!$AR$22</definedName>
    <definedName name="GA" localSheetId="5">'Salarié 5'!$AR$22</definedName>
    <definedName name="GA" localSheetId="6">'Salarié 6'!$AR$22</definedName>
    <definedName name="GA" localSheetId="7">'Salarié 7'!$AR$22</definedName>
    <definedName name="GA" localSheetId="8">'Salarié 8'!$AR$22</definedName>
    <definedName name="GA" localSheetId="9">'Salarié 9'!$AR$22</definedName>
    <definedName name="GA">#REF!</definedName>
    <definedName name="ME" localSheetId="24">#REF!</definedName>
    <definedName name="ME" localSheetId="22">#REF!</definedName>
    <definedName name="ME" localSheetId="23">#REF!</definedName>
    <definedName name="ME" localSheetId="26">#REF!</definedName>
    <definedName name="ME" localSheetId="25">#REF!</definedName>
    <definedName name="ME" localSheetId="1">'Salarié 1'!$U$32</definedName>
    <definedName name="ME" localSheetId="10">'Salarié 10'!$U$32</definedName>
    <definedName name="ME" localSheetId="11">'Salarié 11'!$U$32</definedName>
    <definedName name="ME" localSheetId="12">'Salarié 12'!$U$32</definedName>
    <definedName name="ME" localSheetId="13">'Salarié 13'!$U$32</definedName>
    <definedName name="ME" localSheetId="14">'Salarié 14'!$U$32</definedName>
    <definedName name="ME" localSheetId="15">'Salarié 15'!$U$32</definedName>
    <definedName name="ME" localSheetId="16">'Salarié 16'!$U$32</definedName>
    <definedName name="ME" localSheetId="17">'Salarié 17'!$U$32</definedName>
    <definedName name="ME" localSheetId="18">'Salarié 18'!$U$32</definedName>
    <definedName name="ME" localSheetId="19">'Salarié 19'!$U$32</definedName>
    <definedName name="ME" localSheetId="2">'Salarié 2'!$U$32</definedName>
    <definedName name="ME" localSheetId="20">'Salarié 20'!$U$32</definedName>
    <definedName name="ME" localSheetId="3">'Salarié 3'!$U$32</definedName>
    <definedName name="ME" localSheetId="4">'Salarié 4'!$U$32</definedName>
    <definedName name="ME" localSheetId="5">'Salarié 5'!$U$32</definedName>
    <definedName name="ME" localSheetId="6">'Salarié 6'!$U$32</definedName>
    <definedName name="ME" localSheetId="7">'Salarié 7'!$U$32</definedName>
    <definedName name="ME" localSheetId="8">'Salarié 8'!$U$32</definedName>
    <definedName name="ME" localSheetId="9">'Salarié 9'!$U$32</definedName>
    <definedName name="ME">#REF!</definedName>
    <definedName name="MM" localSheetId="24">#REF!</definedName>
    <definedName name="MM" localSheetId="22">#REF!</definedName>
    <definedName name="MM" localSheetId="23">#REF!</definedName>
    <definedName name="MM" localSheetId="26">#REF!</definedName>
    <definedName name="MM" localSheetId="25">#REF!</definedName>
    <definedName name="MM" localSheetId="1">'Salarié 1'!$U$30</definedName>
    <definedName name="MM" localSheetId="10">'Salarié 10'!$U$30</definedName>
    <definedName name="MM" localSheetId="11">'Salarié 11'!$U$30</definedName>
    <definedName name="MM" localSheetId="12">'Salarié 12'!$U$30</definedName>
    <definedName name="MM" localSheetId="13">'Salarié 13'!$U$30</definedName>
    <definedName name="MM" localSheetId="14">'Salarié 14'!$U$30</definedName>
    <definedName name="MM" localSheetId="15">'Salarié 15'!$U$30</definedName>
    <definedName name="MM" localSheetId="16">'Salarié 16'!$U$30</definedName>
    <definedName name="MM" localSheetId="17">'Salarié 17'!$U$30</definedName>
    <definedName name="MM" localSheetId="18">'Salarié 18'!$U$30</definedName>
    <definedName name="MM" localSheetId="19">'Salarié 19'!$U$30</definedName>
    <definedName name="MM" localSheetId="2">'Salarié 2'!$U$30</definedName>
    <definedName name="MM" localSheetId="20">'Salarié 20'!$U$30</definedName>
    <definedName name="MM" localSheetId="3">'Salarié 3'!$U$30</definedName>
    <definedName name="MM" localSheetId="4">'Salarié 4'!$U$30</definedName>
    <definedName name="MM" localSheetId="5">'Salarié 5'!$U$30</definedName>
    <definedName name="MM" localSheetId="6">'Salarié 6'!$U$30</definedName>
    <definedName name="MM" localSheetId="7">'Salarié 7'!$U$30</definedName>
    <definedName name="MM" localSheetId="8">'Salarié 8'!$U$30</definedName>
    <definedName name="MM" localSheetId="9">'Salarié 9'!$U$30</definedName>
    <definedName name="MM">#REF!</definedName>
    <definedName name="PR" localSheetId="24">#REF!</definedName>
    <definedName name="PR" localSheetId="22">#REF!</definedName>
    <definedName name="PR" localSheetId="23">#REF!</definedName>
    <definedName name="PR" localSheetId="26">#REF!</definedName>
    <definedName name="PR" localSheetId="25">#REF!</definedName>
    <definedName name="PR" localSheetId="1">'Salarié 1'!$AR$32</definedName>
    <definedName name="PR" localSheetId="10">'Salarié 10'!$AR$32</definedName>
    <definedName name="PR" localSheetId="11">'Salarié 11'!$AR$32</definedName>
    <definedName name="PR" localSheetId="12">'Salarié 12'!$AR$32</definedName>
    <definedName name="PR" localSheetId="13">'Salarié 13'!$AR$32</definedName>
    <definedName name="PR" localSheetId="14">'Salarié 14'!$AR$32</definedName>
    <definedName name="PR" localSheetId="15">'Salarié 15'!$AR$32</definedName>
    <definedName name="PR" localSheetId="16">'Salarié 16'!$AR$32</definedName>
    <definedName name="PR" localSheetId="17">'Salarié 17'!$AR$32</definedName>
    <definedName name="PR" localSheetId="18">'Salarié 18'!$AR$32</definedName>
    <definedName name="PR" localSheetId="19">'Salarié 19'!$AR$32</definedName>
    <definedName name="PR" localSheetId="2">'Salarié 2'!$AR$32</definedName>
    <definedName name="PR" localSheetId="20">'Salarié 20'!$AR$32</definedName>
    <definedName name="PR" localSheetId="3">'Salarié 3'!$AR$32</definedName>
    <definedName name="PR" localSheetId="4">'Salarié 4'!$AR$32</definedName>
    <definedName name="PR" localSheetId="5">'Salarié 5'!$AR$32</definedName>
    <definedName name="PR" localSheetId="6">'Salarié 6'!$AR$32</definedName>
    <definedName name="PR" localSheetId="7">'Salarié 7'!$AR$32</definedName>
    <definedName name="PR" localSheetId="8">'Salarié 8'!$AR$32</definedName>
    <definedName name="PR" localSheetId="9">'Salarié 9'!$AR$32</definedName>
    <definedName name="PR">#REF!</definedName>
    <definedName name="RE" localSheetId="24">#REF!</definedName>
    <definedName name="RE" localSheetId="22">#REF!</definedName>
    <definedName name="RE" localSheetId="23">#REF!</definedName>
    <definedName name="RE" localSheetId="26">#REF!</definedName>
    <definedName name="RE" localSheetId="25">#REF!</definedName>
    <definedName name="RE" localSheetId="1">'Salarié 1'!$AR$26</definedName>
    <definedName name="RE" localSheetId="10">'Salarié 10'!$AR$26</definedName>
    <definedName name="RE" localSheetId="11">'Salarié 11'!$AR$26</definedName>
    <definedName name="RE" localSheetId="12">'Salarié 12'!$AR$26</definedName>
    <definedName name="RE" localSheetId="13">'Salarié 13'!$AR$26</definedName>
    <definedName name="RE" localSheetId="14">'Salarié 14'!$AR$26</definedName>
    <definedName name="RE" localSheetId="15">'Salarié 15'!$AR$26</definedName>
    <definedName name="RE" localSheetId="16">'Salarié 16'!$AR$26</definedName>
    <definedName name="RE" localSheetId="17">'Salarié 17'!$AR$26</definedName>
    <definedName name="RE" localSheetId="18">'Salarié 18'!$AR$26</definedName>
    <definedName name="RE" localSheetId="19">'Salarié 19'!$AR$26</definedName>
    <definedName name="RE" localSheetId="2">'Salarié 2'!$AR$26</definedName>
    <definedName name="RE" localSheetId="20">'Salarié 20'!$AR$26</definedName>
    <definedName name="RE" localSheetId="3">'Salarié 3'!$AR$26</definedName>
    <definedName name="RE" localSheetId="4">'Salarié 4'!$AR$26</definedName>
    <definedName name="RE" localSheetId="5">'Salarié 5'!$AR$26</definedName>
    <definedName name="RE" localSheetId="6">'Salarié 6'!$AR$26</definedName>
    <definedName name="RE" localSheetId="7">'Salarié 7'!$AR$26</definedName>
    <definedName name="RE" localSheetId="8">'Salarié 8'!$AR$26</definedName>
    <definedName name="RE" localSheetId="9">'Salarié 9'!$AR$26</definedName>
    <definedName name="RE">#REF!</definedName>
    <definedName name="SAL_1" localSheetId="10">'Salarié 10'!$AL$1</definedName>
    <definedName name="SAL_1" localSheetId="11">'Salarié 11'!$AL$1</definedName>
    <definedName name="SAL_1" localSheetId="12">'Salarié 12'!$AL$1</definedName>
    <definedName name="SAL_1" localSheetId="13">'Salarié 13'!$AL$1</definedName>
    <definedName name="SAL_1" localSheetId="14">'Salarié 14'!$AL$1</definedName>
    <definedName name="SAL_1" localSheetId="15">'Salarié 15'!$AL$1</definedName>
    <definedName name="SAL_1" localSheetId="16">'Salarié 16'!$AL$1</definedName>
    <definedName name="SAL_1" localSheetId="17">'Salarié 17'!$AL$1</definedName>
    <definedName name="SAL_1" localSheetId="18">'Salarié 18'!$AL$1</definedName>
    <definedName name="SAL_1" localSheetId="19">'Salarié 19'!$AL$1</definedName>
    <definedName name="SAL_1" localSheetId="2">'Salarié 2'!$AL$1</definedName>
    <definedName name="SAL_1" localSheetId="20">'Salarié 20'!$AL$1</definedName>
    <definedName name="SAL_1" localSheetId="3">'Salarié 3'!$AL$1</definedName>
    <definedName name="SAL_1" localSheetId="4">'Salarié 4'!$AL$1</definedName>
    <definedName name="SAL_1" localSheetId="5">'Salarié 5'!$AL$1</definedName>
    <definedName name="SAL_1" localSheetId="6">'Salarié 6'!$AL$1</definedName>
    <definedName name="SAL_1" localSheetId="7">'Salarié 7'!$AL$1</definedName>
    <definedName name="SAL_1" localSheetId="8">'Salarié 8'!$AL$1</definedName>
    <definedName name="SAL_1" localSheetId="9">'Salarié 9'!$AL$1</definedName>
    <definedName name="SAL_1">'Salarié 1'!$AL$1</definedName>
    <definedName name="sal_10">#REF!</definedName>
    <definedName name="sal_11">#REF!</definedName>
    <definedName name="sal_12">#REF!</definedName>
    <definedName name="sal_13">#REF!</definedName>
    <definedName name="sal_14">#REF!</definedName>
    <definedName name="sal_15">#REF!</definedName>
    <definedName name="sal_16">#REF!</definedName>
    <definedName name="sal_17">#REF!</definedName>
    <definedName name="sal_18">#REF!</definedName>
    <definedName name="sal_19">#REF!</definedName>
    <definedName name="SAL_2">#REF!</definedName>
    <definedName name="sal_20">#REF!</definedName>
    <definedName name="SAL_3">#REF!</definedName>
    <definedName name="sal_4">#REF!</definedName>
    <definedName name="SAL_5">#REF!</definedName>
    <definedName name="sal_6">#REF!</definedName>
    <definedName name="sal_7">#REF!</definedName>
    <definedName name="sal_8">#REF!</definedName>
    <definedName name="sal_9">#REF!</definedName>
    <definedName name="SE" localSheetId="24">#REF!</definedName>
    <definedName name="SE" localSheetId="22">#REF!</definedName>
    <definedName name="SE" localSheetId="23">#REF!</definedName>
    <definedName name="SE" localSheetId="26">#REF!</definedName>
    <definedName name="SE" localSheetId="25">#REF!</definedName>
    <definedName name="SE" localSheetId="1">'Salarié 1'!$U$28</definedName>
    <definedName name="SE" localSheetId="10">'Salarié 10'!$U$28</definedName>
    <definedName name="SE" localSheetId="11">'Salarié 11'!$U$28</definedName>
    <definedName name="SE" localSheetId="12">'Salarié 12'!$U$28</definedName>
    <definedName name="SE" localSheetId="13">'Salarié 13'!$U$28</definedName>
    <definedName name="SE" localSheetId="14">'Salarié 14'!$U$28</definedName>
    <definedName name="SE" localSheetId="15">'Salarié 15'!$U$28</definedName>
    <definedName name="SE" localSheetId="16">'Salarié 16'!$U$28</definedName>
    <definedName name="SE" localSheetId="17">'Salarié 17'!$U$28</definedName>
    <definedName name="SE" localSheetId="18">'Salarié 18'!$U$28</definedName>
    <definedName name="SE" localSheetId="19">'Salarié 19'!$U$28</definedName>
    <definedName name="SE" localSheetId="2">'Salarié 2'!$U$28</definedName>
    <definedName name="SE" localSheetId="20">'Salarié 20'!$U$28</definedName>
    <definedName name="SE" localSheetId="3">'Salarié 3'!$U$28</definedName>
    <definedName name="SE" localSheetId="4">'Salarié 4'!$U$28</definedName>
    <definedName name="SE" localSheetId="5">'Salarié 5'!$U$28</definedName>
    <definedName name="SE" localSheetId="6">'Salarié 6'!$U$28</definedName>
    <definedName name="SE" localSheetId="7">'Salarié 7'!$U$28</definedName>
    <definedName name="SE" localSheetId="8">'Salarié 8'!$U$28</definedName>
    <definedName name="SE" localSheetId="9">'Salarié 9'!$U$28</definedName>
    <definedName name="SE">#REF!</definedName>
    <definedName name="SM" localSheetId="24">#REF!</definedName>
    <definedName name="SM" localSheetId="22">#REF!</definedName>
    <definedName name="SM" localSheetId="23">#REF!</definedName>
    <definedName name="SM" localSheetId="26">#REF!</definedName>
    <definedName name="SM" localSheetId="25">#REF!</definedName>
    <definedName name="SM" localSheetId="1">'Salarié 1'!$U$26</definedName>
    <definedName name="SM" localSheetId="10">'Salarié 10'!$U$26</definedName>
    <definedName name="SM" localSheetId="11">'Salarié 11'!$U$26</definedName>
    <definedName name="SM" localSheetId="12">'Salarié 12'!$U$26</definedName>
    <definedName name="SM" localSheetId="13">'Salarié 13'!$U$26</definedName>
    <definedName name="SM" localSheetId="14">'Salarié 14'!$U$26</definedName>
    <definedName name="SM" localSheetId="15">'Salarié 15'!$U$26</definedName>
    <definedName name="SM" localSheetId="16">'Salarié 16'!$U$26</definedName>
    <definedName name="SM" localSheetId="17">'Salarié 17'!$U$26</definedName>
    <definedName name="SM" localSheetId="18">'Salarié 18'!$U$26</definedName>
    <definedName name="SM" localSheetId="19">'Salarié 19'!$U$26</definedName>
    <definedName name="SM" localSheetId="2">'Salarié 2'!$U$26</definedName>
    <definedName name="SM" localSheetId="20">'Salarié 20'!$U$26</definedName>
    <definedName name="SM" localSheetId="3">'Salarié 3'!$U$26</definedName>
    <definedName name="SM" localSheetId="4">'Salarié 4'!$U$26</definedName>
    <definedName name="SM" localSheetId="5">'Salarié 5'!$U$26</definedName>
    <definedName name="SM" localSheetId="6">'Salarié 6'!$U$26</definedName>
    <definedName name="SM" localSheetId="7">'Salarié 7'!$U$26</definedName>
    <definedName name="SM" localSheetId="8">'Salarié 8'!$U$26</definedName>
    <definedName name="SM" localSheetId="9">'Salarié 9'!$U$26</definedName>
    <definedName name="S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89" l="1"/>
  <c r="A10" i="89"/>
  <c r="A9" i="89"/>
  <c r="A8" i="89"/>
  <c r="A7" i="89"/>
  <c r="A6" i="89"/>
  <c r="A11" i="88"/>
  <c r="A10" i="88"/>
  <c r="A9" i="88"/>
  <c r="A8" i="88"/>
  <c r="A7" i="88"/>
  <c r="A6" i="88"/>
  <c r="A11" i="87"/>
  <c r="A10" i="87"/>
  <c r="A9" i="87"/>
  <c r="A8" i="87"/>
  <c r="A7" i="87"/>
  <c r="A6" i="87"/>
  <c r="A11" i="86"/>
  <c r="A10" i="86"/>
  <c r="A9" i="86"/>
  <c r="A8" i="86"/>
  <c r="A7" i="86"/>
  <c r="A6" i="86"/>
  <c r="A11" i="42"/>
  <c r="A10" i="42"/>
  <c r="A9" i="42"/>
  <c r="A8" i="42"/>
  <c r="A7" i="42"/>
  <c r="A6" i="42"/>
  <c r="AR34" i="1" l="1"/>
  <c r="U34" i="1"/>
  <c r="AR32" i="1"/>
  <c r="U32" i="1"/>
  <c r="AR30" i="1"/>
  <c r="U30" i="1"/>
  <c r="AR28" i="1"/>
  <c r="U28" i="1"/>
  <c r="AR26" i="1"/>
  <c r="U26" i="1"/>
  <c r="AR24" i="1"/>
  <c r="U24" i="1"/>
  <c r="AR22" i="1"/>
  <c r="U22" i="1"/>
  <c r="AR34" i="67"/>
  <c r="U34" i="67"/>
  <c r="AR32" i="67"/>
  <c r="U32" i="67"/>
  <c r="AR30" i="67"/>
  <c r="U30" i="67"/>
  <c r="AR28" i="67"/>
  <c r="U28" i="67"/>
  <c r="AR26" i="67"/>
  <c r="U26" i="67"/>
  <c r="AR24" i="67"/>
  <c r="U24" i="67"/>
  <c r="AR22" i="67"/>
  <c r="U22" i="67"/>
  <c r="AR34" i="68"/>
  <c r="U34" i="68"/>
  <c r="AR32" i="68"/>
  <c r="U32" i="68"/>
  <c r="AR30" i="68"/>
  <c r="U30" i="68"/>
  <c r="AR28" i="68"/>
  <c r="U28" i="68"/>
  <c r="AR26" i="68"/>
  <c r="U26" i="68"/>
  <c r="AR24" i="68"/>
  <c r="U24" i="68"/>
  <c r="AR22" i="68"/>
  <c r="U22" i="68"/>
  <c r="AR34" i="69"/>
  <c r="U34" i="69"/>
  <c r="AR32" i="69"/>
  <c r="U32" i="69"/>
  <c r="AR30" i="69"/>
  <c r="U30" i="69"/>
  <c r="AR28" i="69"/>
  <c r="U28" i="69"/>
  <c r="AR26" i="69"/>
  <c r="U26" i="69"/>
  <c r="AR24" i="69"/>
  <c r="U24" i="69"/>
  <c r="AR22" i="69"/>
  <c r="U22" i="69"/>
  <c r="AR34" i="70"/>
  <c r="U34" i="70"/>
  <c r="AR32" i="70"/>
  <c r="U32" i="70"/>
  <c r="AR30" i="70"/>
  <c r="U30" i="70"/>
  <c r="AR28" i="70"/>
  <c r="U28" i="70"/>
  <c r="AR26" i="70"/>
  <c r="U26" i="70"/>
  <c r="AR24" i="70"/>
  <c r="U24" i="70"/>
  <c r="AR22" i="70"/>
  <c r="U22" i="70"/>
  <c r="AR34" i="71"/>
  <c r="U34" i="71"/>
  <c r="AR32" i="71"/>
  <c r="U32" i="71"/>
  <c r="AR30" i="71"/>
  <c r="U30" i="71"/>
  <c r="AR28" i="71"/>
  <c r="U28" i="71"/>
  <c r="AR26" i="71"/>
  <c r="U26" i="71"/>
  <c r="AR24" i="71"/>
  <c r="U24" i="71"/>
  <c r="AR22" i="71"/>
  <c r="U22" i="71"/>
  <c r="AR34" i="72"/>
  <c r="U34" i="72"/>
  <c r="AR32" i="72"/>
  <c r="U32" i="72"/>
  <c r="AR30" i="72"/>
  <c r="U30" i="72"/>
  <c r="AR28" i="72"/>
  <c r="U28" i="72"/>
  <c r="AR26" i="72"/>
  <c r="U26" i="72"/>
  <c r="AR24" i="72"/>
  <c r="U24" i="72"/>
  <c r="AR22" i="72"/>
  <c r="U22" i="72"/>
  <c r="AR34" i="73"/>
  <c r="U34" i="73"/>
  <c r="AR32" i="73"/>
  <c r="U32" i="73"/>
  <c r="AR30" i="73"/>
  <c r="U30" i="73"/>
  <c r="AR28" i="73"/>
  <c r="U28" i="73"/>
  <c r="AR26" i="73"/>
  <c r="U26" i="73"/>
  <c r="AR24" i="73"/>
  <c r="U24" i="73"/>
  <c r="AR22" i="73"/>
  <c r="U22" i="73"/>
  <c r="AR34" i="74"/>
  <c r="U34" i="74"/>
  <c r="AR32" i="74"/>
  <c r="U32" i="74"/>
  <c r="AR30" i="74"/>
  <c r="U30" i="74"/>
  <c r="AR28" i="74"/>
  <c r="U28" i="74"/>
  <c r="AR26" i="74"/>
  <c r="U26" i="74"/>
  <c r="AR24" i="74"/>
  <c r="U24" i="74"/>
  <c r="AR22" i="74"/>
  <c r="U22" i="74"/>
  <c r="AR34" i="75"/>
  <c r="U34" i="75"/>
  <c r="AR32" i="75"/>
  <c r="U32" i="75"/>
  <c r="AR30" i="75"/>
  <c r="U30" i="75"/>
  <c r="AR28" i="75"/>
  <c r="U28" i="75"/>
  <c r="AR26" i="75"/>
  <c r="U26" i="75"/>
  <c r="AR24" i="75"/>
  <c r="U24" i="75"/>
  <c r="AR22" i="75"/>
  <c r="U22" i="75"/>
  <c r="AR34" i="76"/>
  <c r="U34" i="76"/>
  <c r="AR32" i="76"/>
  <c r="U32" i="76"/>
  <c r="AR30" i="76"/>
  <c r="U30" i="76"/>
  <c r="AR28" i="76"/>
  <c r="U28" i="76"/>
  <c r="AR26" i="76"/>
  <c r="U26" i="76"/>
  <c r="AR24" i="76"/>
  <c r="U24" i="76"/>
  <c r="AR22" i="76"/>
  <c r="U22" i="76"/>
  <c r="AR34" i="77"/>
  <c r="U34" i="77"/>
  <c r="AR32" i="77"/>
  <c r="U32" i="77"/>
  <c r="AR30" i="77"/>
  <c r="U30" i="77"/>
  <c r="AR28" i="77"/>
  <c r="U28" i="77"/>
  <c r="AR26" i="77"/>
  <c r="U26" i="77"/>
  <c r="AR24" i="77"/>
  <c r="U24" i="77"/>
  <c r="AR22" i="77"/>
  <c r="U22" i="77"/>
  <c r="AR34" i="78"/>
  <c r="U34" i="78"/>
  <c r="AR32" i="78"/>
  <c r="U32" i="78"/>
  <c r="AR30" i="78"/>
  <c r="U30" i="78"/>
  <c r="AR28" i="78"/>
  <c r="U28" i="78"/>
  <c r="AR26" i="78"/>
  <c r="U26" i="78"/>
  <c r="AR24" i="78"/>
  <c r="U24" i="78"/>
  <c r="AR22" i="78"/>
  <c r="U22" i="78"/>
  <c r="AR34" i="79"/>
  <c r="U34" i="79"/>
  <c r="AR32" i="79"/>
  <c r="U32" i="79"/>
  <c r="AR30" i="79"/>
  <c r="U30" i="79"/>
  <c r="AR28" i="79"/>
  <c r="U28" i="79"/>
  <c r="AR26" i="79"/>
  <c r="U26" i="79"/>
  <c r="AR24" i="79"/>
  <c r="U24" i="79"/>
  <c r="AR22" i="79"/>
  <c r="U22" i="79"/>
  <c r="AR34" i="80"/>
  <c r="U34" i="80"/>
  <c r="AR32" i="80"/>
  <c r="U32" i="80"/>
  <c r="AR30" i="80"/>
  <c r="U30" i="80"/>
  <c r="AR28" i="80"/>
  <c r="U28" i="80"/>
  <c r="AR26" i="80"/>
  <c r="U26" i="80"/>
  <c r="AR24" i="80"/>
  <c r="U24" i="80"/>
  <c r="AR22" i="80"/>
  <c r="U22" i="80"/>
  <c r="AR34" i="81"/>
  <c r="U34" i="81"/>
  <c r="AR32" i="81"/>
  <c r="U32" i="81"/>
  <c r="AR30" i="81"/>
  <c r="U30" i="81"/>
  <c r="AR28" i="81"/>
  <c r="U28" i="81"/>
  <c r="AR26" i="81"/>
  <c r="U26" i="81"/>
  <c r="AR24" i="81"/>
  <c r="U24" i="81"/>
  <c r="AR22" i="81"/>
  <c r="U22" i="81"/>
  <c r="AR34" i="82"/>
  <c r="U34" i="82"/>
  <c r="AR32" i="82"/>
  <c r="U32" i="82"/>
  <c r="AR30" i="82"/>
  <c r="U30" i="82"/>
  <c r="AR28" i="82"/>
  <c r="U28" i="82"/>
  <c r="AR26" i="82"/>
  <c r="U26" i="82"/>
  <c r="AR24" i="82"/>
  <c r="U24" i="82"/>
  <c r="AR22" i="82"/>
  <c r="U22" i="82"/>
  <c r="AR34" i="83"/>
  <c r="U34" i="83"/>
  <c r="AR32" i="83"/>
  <c r="U32" i="83"/>
  <c r="AR30" i="83"/>
  <c r="U30" i="83"/>
  <c r="AR28" i="83"/>
  <c r="U28" i="83"/>
  <c r="AR26" i="83"/>
  <c r="U26" i="83"/>
  <c r="AR24" i="83"/>
  <c r="U24" i="83"/>
  <c r="AR22" i="83"/>
  <c r="U22" i="83"/>
  <c r="AR34" i="84"/>
  <c r="U34" i="84"/>
  <c r="AR32" i="84"/>
  <c r="U32" i="84"/>
  <c r="AR30" i="84"/>
  <c r="U30" i="84"/>
  <c r="AR28" i="84"/>
  <c r="U28" i="84"/>
  <c r="AR26" i="84"/>
  <c r="U26" i="84"/>
  <c r="AR24" i="84"/>
  <c r="U24" i="84"/>
  <c r="AR22" i="84"/>
  <c r="U22" i="84"/>
  <c r="CH19" i="85"/>
  <c r="CH18" i="85"/>
  <c r="CH17" i="85"/>
  <c r="CH16" i="85"/>
  <c r="CH15" i="85"/>
  <c r="CH19" i="84"/>
  <c r="CH18" i="84"/>
  <c r="CH17" i="84"/>
  <c r="CH16" i="84"/>
  <c r="CH15" i="84"/>
  <c r="CH20" i="84" s="1"/>
  <c r="CH19" i="83"/>
  <c r="CH18" i="83"/>
  <c r="CH17" i="83"/>
  <c r="CH16" i="83"/>
  <c r="CH15" i="83"/>
  <c r="CH19" i="82"/>
  <c r="CH18" i="82"/>
  <c r="CH17" i="82"/>
  <c r="CH16" i="82"/>
  <c r="CH15" i="82"/>
  <c r="CH19" i="81"/>
  <c r="CH18" i="81"/>
  <c r="CH17" i="81"/>
  <c r="CH16" i="81"/>
  <c r="CH15" i="81"/>
  <c r="CH19" i="80"/>
  <c r="CH18" i="80"/>
  <c r="CH17" i="80"/>
  <c r="CH16" i="80"/>
  <c r="CH15" i="80"/>
  <c r="CH19" i="79"/>
  <c r="CH18" i="79"/>
  <c r="CH17" i="79"/>
  <c r="CH16" i="79"/>
  <c r="CH15" i="79"/>
  <c r="CH19" i="78"/>
  <c r="CH18" i="78"/>
  <c r="CH17" i="78"/>
  <c r="CH16" i="78"/>
  <c r="CH15" i="78"/>
  <c r="CH19" i="77"/>
  <c r="CH18" i="77"/>
  <c r="CH17" i="77"/>
  <c r="CH16" i="77"/>
  <c r="CH15" i="77"/>
  <c r="CH19" i="76"/>
  <c r="CH18" i="76"/>
  <c r="CH17" i="76"/>
  <c r="CH16" i="76"/>
  <c r="CH15" i="76"/>
  <c r="CH20" i="76" s="1"/>
  <c r="CH19" i="75"/>
  <c r="CH18" i="75"/>
  <c r="CH17" i="75"/>
  <c r="CH16" i="75"/>
  <c r="CH15" i="75"/>
  <c r="CH19" i="74"/>
  <c r="CH18" i="74"/>
  <c r="CH17" i="74"/>
  <c r="CH16" i="74"/>
  <c r="CH15" i="74"/>
  <c r="CH19" i="73"/>
  <c r="CH18" i="73"/>
  <c r="CH17" i="73"/>
  <c r="CH16" i="73"/>
  <c r="CH15" i="73"/>
  <c r="CH19" i="72"/>
  <c r="CH18" i="72"/>
  <c r="CH17" i="72"/>
  <c r="CH16" i="72"/>
  <c r="CH15" i="72"/>
  <c r="CH19" i="71"/>
  <c r="CH18" i="71"/>
  <c r="CH17" i="71"/>
  <c r="CH16" i="71"/>
  <c r="CH15" i="71"/>
  <c r="CH19" i="70"/>
  <c r="CH18" i="70"/>
  <c r="CH17" i="70"/>
  <c r="CH16" i="70"/>
  <c r="CH15" i="70"/>
  <c r="CH19" i="69"/>
  <c r="CH18" i="69"/>
  <c r="CH17" i="69"/>
  <c r="CH16" i="69"/>
  <c r="CH15" i="69"/>
  <c r="CH19" i="68"/>
  <c r="CH18" i="68"/>
  <c r="CH17" i="68"/>
  <c r="CH16" i="68"/>
  <c r="CH15" i="68"/>
  <c r="CH20" i="68" s="1"/>
  <c r="CH19" i="67"/>
  <c r="CH18" i="67"/>
  <c r="CH17" i="67"/>
  <c r="CH16" i="67"/>
  <c r="CH15" i="67"/>
  <c r="CH20" i="72" l="1"/>
  <c r="CH20" i="80"/>
  <c r="CH20" i="69"/>
  <c r="CH20" i="73"/>
  <c r="CH20" i="77"/>
  <c r="CH20" i="81"/>
  <c r="AR35" i="84"/>
  <c r="Y28" i="84" s="1"/>
  <c r="AR35" i="82"/>
  <c r="AV24" i="82" s="1"/>
  <c r="AR35" i="80"/>
  <c r="AV24" i="80" s="1"/>
  <c r="AR35" i="78"/>
  <c r="BB35" i="78" s="1"/>
  <c r="AR35" i="76"/>
  <c r="AV24" i="76" s="1"/>
  <c r="AR35" i="74"/>
  <c r="AV24" i="74" s="1"/>
  <c r="AR35" i="72"/>
  <c r="AV24" i="72" s="1"/>
  <c r="AV28" i="70"/>
  <c r="AR35" i="70"/>
  <c r="AV24" i="70" s="1"/>
  <c r="AR35" i="68"/>
  <c r="AR35" i="1"/>
  <c r="AV24" i="1" s="1"/>
  <c r="Y32" i="76"/>
  <c r="CH20" i="70"/>
  <c r="CH20" i="74"/>
  <c r="CH20" i="78"/>
  <c r="CH20" i="82"/>
  <c r="Y24" i="84"/>
  <c r="Y28" i="76"/>
  <c r="CH20" i="71"/>
  <c r="CH20" i="75"/>
  <c r="CH20" i="79"/>
  <c r="CH20" i="83"/>
  <c r="AV22" i="84"/>
  <c r="AR35" i="83"/>
  <c r="AR35" i="81"/>
  <c r="AV24" i="81" s="1"/>
  <c r="AR35" i="79"/>
  <c r="AV26" i="79" s="1"/>
  <c r="AV24" i="77"/>
  <c r="AR35" i="77"/>
  <c r="Y28" i="77" s="1"/>
  <c r="AV22" i="76"/>
  <c r="AV26" i="76"/>
  <c r="AR35" i="75"/>
  <c r="Y32" i="75" s="1"/>
  <c r="AR35" i="73"/>
  <c r="AV28" i="73" s="1"/>
  <c r="AR35" i="71"/>
  <c r="AV24" i="71" s="1"/>
  <c r="AR35" i="69"/>
  <c r="Y28" i="69" s="1"/>
  <c r="AR35" i="67"/>
  <c r="Y28" i="67" s="1"/>
  <c r="AV22" i="1"/>
  <c r="AV26" i="1"/>
  <c r="Y32" i="84"/>
  <c r="Y24" i="76"/>
  <c r="Y24" i="1"/>
  <c r="Y28" i="1"/>
  <c r="Y32" i="1"/>
  <c r="AV34" i="1"/>
  <c r="AV32" i="1"/>
  <c r="AV30" i="1"/>
  <c r="Y22" i="1"/>
  <c r="Y26" i="1"/>
  <c r="Y30" i="1"/>
  <c r="Y34" i="1"/>
  <c r="Y26" i="67"/>
  <c r="AV26" i="67"/>
  <c r="Y24" i="68"/>
  <c r="Y28" i="68"/>
  <c r="Y32" i="68"/>
  <c r="BB35" i="68"/>
  <c r="AV34" i="68"/>
  <c r="AV32" i="68"/>
  <c r="AV30" i="68"/>
  <c r="AV28" i="68"/>
  <c r="Y22" i="68"/>
  <c r="Y26" i="68"/>
  <c r="Y30" i="68"/>
  <c r="Y34" i="68"/>
  <c r="AV24" i="68"/>
  <c r="AV22" i="68"/>
  <c r="AV26" i="68"/>
  <c r="Y24" i="69"/>
  <c r="Y22" i="69"/>
  <c r="Y24" i="70"/>
  <c r="Y28" i="70"/>
  <c r="Y32" i="70"/>
  <c r="BB35" i="70"/>
  <c r="AV34" i="70"/>
  <c r="AV32" i="70"/>
  <c r="AV30" i="70"/>
  <c r="Y22" i="70"/>
  <c r="Y26" i="70"/>
  <c r="Y30" i="70"/>
  <c r="Y34" i="70"/>
  <c r="AV22" i="70"/>
  <c r="AV26" i="70"/>
  <c r="BB35" i="71"/>
  <c r="AV34" i="71"/>
  <c r="AV32" i="71"/>
  <c r="AV30" i="71"/>
  <c r="Y22" i="71"/>
  <c r="Y26" i="71"/>
  <c r="Y30" i="71"/>
  <c r="Y34" i="71"/>
  <c r="Y26" i="72"/>
  <c r="Y24" i="73"/>
  <c r="Y28" i="73"/>
  <c r="BB35" i="73"/>
  <c r="AV34" i="73"/>
  <c r="AV32" i="73"/>
  <c r="AV30" i="73"/>
  <c r="Y22" i="73"/>
  <c r="Y26" i="73"/>
  <c r="Y30" i="73"/>
  <c r="AV22" i="73"/>
  <c r="AV26" i="73"/>
  <c r="Y24" i="74"/>
  <c r="Y28" i="74"/>
  <c r="Y32" i="74"/>
  <c r="BB35" i="74"/>
  <c r="AV34" i="74"/>
  <c r="AV32" i="74"/>
  <c r="AV30" i="74"/>
  <c r="Y22" i="74"/>
  <c r="Y26" i="74"/>
  <c r="Y30" i="74"/>
  <c r="Y34" i="74"/>
  <c r="AV22" i="74"/>
  <c r="AV26" i="74"/>
  <c r="AV30" i="75"/>
  <c r="BB35" i="76"/>
  <c r="AV34" i="76"/>
  <c r="AV32" i="76"/>
  <c r="AV30" i="76"/>
  <c r="Y22" i="76"/>
  <c r="Y26" i="76"/>
  <c r="Y30" i="76"/>
  <c r="Y34" i="76"/>
  <c r="BB35" i="77"/>
  <c r="AV34" i="77"/>
  <c r="AV32" i="77"/>
  <c r="AV30" i="77"/>
  <c r="Y22" i="77"/>
  <c r="Y26" i="77"/>
  <c r="Y30" i="77"/>
  <c r="Y34" i="77"/>
  <c r="AV22" i="77"/>
  <c r="AV26" i="77"/>
  <c r="Y24" i="78"/>
  <c r="Y28" i="78"/>
  <c r="Y32" i="78"/>
  <c r="Y22" i="78"/>
  <c r="Y26" i="78"/>
  <c r="Y30" i="78"/>
  <c r="Y34" i="78"/>
  <c r="AV22" i="78"/>
  <c r="AV26" i="78"/>
  <c r="AV30" i="78"/>
  <c r="AV34" i="78"/>
  <c r="AV32" i="78"/>
  <c r="Y24" i="79"/>
  <c r="Y28" i="79"/>
  <c r="Y32" i="79"/>
  <c r="BB35" i="79"/>
  <c r="AV34" i="79"/>
  <c r="AV32" i="79"/>
  <c r="AV30" i="79"/>
  <c r="Y22" i="79"/>
  <c r="Y26" i="79"/>
  <c r="Y30" i="79"/>
  <c r="Y34" i="79"/>
  <c r="Y24" i="80"/>
  <c r="Y28" i="80"/>
  <c r="Y32" i="80"/>
  <c r="BB35" i="80"/>
  <c r="AV34" i="80"/>
  <c r="AV32" i="80"/>
  <c r="AV30" i="80"/>
  <c r="Y22" i="80"/>
  <c r="Y26" i="80"/>
  <c r="Y30" i="80"/>
  <c r="Y34" i="80"/>
  <c r="AV22" i="80"/>
  <c r="AV26" i="80"/>
  <c r="AV30" i="81"/>
  <c r="Y28" i="82"/>
  <c r="Y34" i="82"/>
  <c r="Y24" i="83"/>
  <c r="Y28" i="83"/>
  <c r="Y32" i="83"/>
  <c r="BB35" i="83"/>
  <c r="AV34" i="83"/>
  <c r="AV32" i="83"/>
  <c r="AV30" i="83"/>
  <c r="AV28" i="83"/>
  <c r="AV26" i="83"/>
  <c r="AV24" i="83"/>
  <c r="Y22" i="83"/>
  <c r="Y26" i="83"/>
  <c r="Y30" i="83"/>
  <c r="Y34" i="83"/>
  <c r="AV22" i="83"/>
  <c r="BB35" i="84"/>
  <c r="AV34" i="84"/>
  <c r="AV32" i="84"/>
  <c r="AV30" i="84"/>
  <c r="Y22" i="84"/>
  <c r="Y26" i="84"/>
  <c r="Y30" i="84"/>
  <c r="Y34" i="84"/>
  <c r="AV26" i="84"/>
  <c r="CH20" i="85"/>
  <c r="CH20" i="67"/>
  <c r="AR30" i="85"/>
  <c r="U32" i="85"/>
  <c r="U30" i="85"/>
  <c r="Y30" i="82" l="1"/>
  <c r="Y24" i="82"/>
  <c r="AV32" i="81"/>
  <c r="AV32" i="75"/>
  <c r="Y22" i="72"/>
  <c r="AV28" i="69"/>
  <c r="Y24" i="72"/>
  <c r="AV24" i="69"/>
  <c r="AV28" i="75"/>
  <c r="Y32" i="71"/>
  <c r="AV28" i="72"/>
  <c r="Y26" i="82"/>
  <c r="AV34" i="81"/>
  <c r="AV34" i="75"/>
  <c r="AV30" i="72"/>
  <c r="AV30" i="69"/>
  <c r="AV34" i="67"/>
  <c r="Y26" i="75"/>
  <c r="Y28" i="75"/>
  <c r="AV28" i="1"/>
  <c r="AV26" i="81"/>
  <c r="Y22" i="82"/>
  <c r="AV22" i="81"/>
  <c r="BB35" i="81"/>
  <c r="BB35" i="75"/>
  <c r="Y34" i="73"/>
  <c r="Y32" i="73"/>
  <c r="AV32" i="72"/>
  <c r="AV26" i="69"/>
  <c r="AV32" i="69"/>
  <c r="Y24" i="67"/>
  <c r="BB35" i="1"/>
  <c r="AV28" i="71"/>
  <c r="Y24" i="77"/>
  <c r="AV28" i="74"/>
  <c r="AV32" i="82"/>
  <c r="Y34" i="81"/>
  <c r="Y32" i="81"/>
  <c r="AV34" i="72"/>
  <c r="AV22" i="69"/>
  <c r="AV34" i="69"/>
  <c r="AV26" i="72"/>
  <c r="AV30" i="82"/>
  <c r="AV34" i="82"/>
  <c r="Y30" i="81"/>
  <c r="Y28" i="81"/>
  <c r="AV26" i="75"/>
  <c r="BB35" i="72"/>
  <c r="Y34" i="69"/>
  <c r="BB35" i="69"/>
  <c r="AV22" i="72"/>
  <c r="AV26" i="82"/>
  <c r="BB35" i="82"/>
  <c r="Y26" i="81"/>
  <c r="Y24" i="81"/>
  <c r="AV22" i="75"/>
  <c r="Y34" i="72"/>
  <c r="Y30" i="69"/>
  <c r="Y32" i="69"/>
  <c r="Y28" i="72"/>
  <c r="AV22" i="82"/>
  <c r="Y32" i="82"/>
  <c r="Y22" i="81"/>
  <c r="Y34" i="75"/>
  <c r="Y30" i="72"/>
  <c r="Y26" i="69"/>
  <c r="Y32" i="72"/>
  <c r="AV24" i="73"/>
  <c r="AV24" i="79"/>
  <c r="AV35" i="73"/>
  <c r="AV22" i="79"/>
  <c r="AV28" i="84"/>
  <c r="AV35" i="84" s="1"/>
  <c r="AV35" i="70"/>
  <c r="AV22" i="67"/>
  <c r="Y22" i="67"/>
  <c r="BB35" i="67"/>
  <c r="AV28" i="67"/>
  <c r="AV28" i="81"/>
  <c r="AV35" i="81" s="1"/>
  <c r="Y30" i="75"/>
  <c r="Y28" i="71"/>
  <c r="Y24" i="75"/>
  <c r="AV26" i="71"/>
  <c r="AV28" i="78"/>
  <c r="AV28" i="82"/>
  <c r="AV35" i="82" s="1"/>
  <c r="AV24" i="84"/>
  <c r="AV35" i="68"/>
  <c r="Y34" i="67"/>
  <c r="AV30" i="67"/>
  <c r="Y32" i="67"/>
  <c r="AV24" i="67"/>
  <c r="AV28" i="79"/>
  <c r="AV35" i="79" s="1"/>
  <c r="Y24" i="71"/>
  <c r="Y32" i="77"/>
  <c r="AV22" i="71"/>
  <c r="AV28" i="76"/>
  <c r="AV35" i="76" s="1"/>
  <c r="AV24" i="78"/>
  <c r="AV28" i="80"/>
  <c r="AV35" i="80" s="1"/>
  <c r="Y22" i="75"/>
  <c r="AV35" i="83"/>
  <c r="AV35" i="78"/>
  <c r="AV35" i="74"/>
  <c r="AV35" i="72"/>
  <c r="AV35" i="69"/>
  <c r="Y30" i="67"/>
  <c r="AV32" i="67"/>
  <c r="AV24" i="75"/>
  <c r="AV28" i="77"/>
  <c r="AV35" i="77" s="1"/>
  <c r="AV35" i="1"/>
  <c r="B3" i="86"/>
  <c r="C3" i="86"/>
  <c r="D3" i="86"/>
  <c r="E3" i="86"/>
  <c r="F3" i="86"/>
  <c r="G3" i="86"/>
  <c r="H3" i="86"/>
  <c r="I3" i="86"/>
  <c r="J3" i="86"/>
  <c r="K3" i="86"/>
  <c r="L3" i="86"/>
  <c r="M3" i="86"/>
  <c r="N3" i="86"/>
  <c r="O3" i="86"/>
  <c r="P3" i="86"/>
  <c r="Q3" i="86"/>
  <c r="R3" i="86"/>
  <c r="S3" i="86"/>
  <c r="T3" i="86"/>
  <c r="U3" i="86"/>
  <c r="V3" i="86"/>
  <c r="W3" i="86"/>
  <c r="X3" i="86"/>
  <c r="Y3" i="86"/>
  <c r="Z3" i="86"/>
  <c r="AA3" i="86"/>
  <c r="AB3" i="86"/>
  <c r="AC3" i="86"/>
  <c r="AD3" i="86"/>
  <c r="AE3" i="86"/>
  <c r="AF3" i="86"/>
  <c r="AG3" i="86"/>
  <c r="AH3" i="86"/>
  <c r="AI3" i="86"/>
  <c r="AJ3" i="86"/>
  <c r="AK3" i="86"/>
  <c r="AL3" i="86"/>
  <c r="AM3" i="86"/>
  <c r="AN3" i="86"/>
  <c r="AO3" i="86"/>
  <c r="AP3" i="86"/>
  <c r="AQ3" i="86"/>
  <c r="AR3" i="86"/>
  <c r="AS3" i="86"/>
  <c r="AT3" i="86"/>
  <c r="AU3" i="86"/>
  <c r="AV3" i="86"/>
  <c r="AW3" i="86"/>
  <c r="AX3" i="86"/>
  <c r="AY3" i="86"/>
  <c r="AZ3" i="86"/>
  <c r="BA3" i="86"/>
  <c r="BB3" i="86"/>
  <c r="BC3" i="86"/>
  <c r="BD3" i="86"/>
  <c r="BE3" i="86"/>
  <c r="BF3" i="86"/>
  <c r="BG3" i="86"/>
  <c r="BH3" i="86"/>
  <c r="BI3" i="86"/>
  <c r="BJ3" i="86"/>
  <c r="BK3" i="86"/>
  <c r="BL3" i="86"/>
  <c r="BM3" i="86"/>
  <c r="BN3" i="86"/>
  <c r="BO3" i="86"/>
  <c r="BP3" i="86"/>
  <c r="BQ3" i="86"/>
  <c r="BR3" i="86"/>
  <c r="BS3" i="86"/>
  <c r="BT3" i="86"/>
  <c r="BU3" i="86"/>
  <c r="BV3" i="86"/>
  <c r="BW3" i="86"/>
  <c r="BX3" i="86"/>
  <c r="BY3" i="86"/>
  <c r="BZ3" i="86"/>
  <c r="CA3" i="86"/>
  <c r="CB3" i="86"/>
  <c r="CC3" i="86"/>
  <c r="CD3" i="86"/>
  <c r="CE3" i="86"/>
  <c r="CF3" i="86"/>
  <c r="CG3" i="86"/>
  <c r="B4" i="86"/>
  <c r="C4" i="86"/>
  <c r="D4" i="86"/>
  <c r="E4" i="86"/>
  <c r="F4" i="86"/>
  <c r="G4" i="86"/>
  <c r="H4" i="86"/>
  <c r="I4" i="86"/>
  <c r="J4" i="86"/>
  <c r="K4" i="86"/>
  <c r="L4" i="86"/>
  <c r="M4" i="86"/>
  <c r="N4" i="86"/>
  <c r="O4" i="86"/>
  <c r="P4" i="86"/>
  <c r="Q4" i="86"/>
  <c r="R4" i="86"/>
  <c r="S4" i="86"/>
  <c r="T4" i="86"/>
  <c r="U4" i="86"/>
  <c r="V4" i="86"/>
  <c r="W4" i="86"/>
  <c r="X4" i="86"/>
  <c r="Y4" i="86"/>
  <c r="Z4" i="86"/>
  <c r="AA4" i="86"/>
  <c r="AB4" i="86"/>
  <c r="AC4" i="86"/>
  <c r="AD4" i="86"/>
  <c r="AE4" i="86"/>
  <c r="AF4" i="86"/>
  <c r="AG4" i="86"/>
  <c r="AH4" i="86"/>
  <c r="AI4" i="86"/>
  <c r="AJ4" i="86"/>
  <c r="AK4" i="86"/>
  <c r="AL4" i="86"/>
  <c r="AM4" i="86"/>
  <c r="AN4" i="86"/>
  <c r="AO4" i="86"/>
  <c r="AP4" i="86"/>
  <c r="AQ4" i="86"/>
  <c r="AR4" i="86"/>
  <c r="AS4" i="86"/>
  <c r="AT4" i="86"/>
  <c r="AU4" i="86"/>
  <c r="AV4" i="86"/>
  <c r="AW4" i="86"/>
  <c r="AX4" i="86"/>
  <c r="AY4" i="86"/>
  <c r="AZ4" i="86"/>
  <c r="BA4" i="86"/>
  <c r="BB4" i="86"/>
  <c r="BC4" i="86"/>
  <c r="BD4" i="86"/>
  <c r="BE4" i="86"/>
  <c r="BF4" i="86"/>
  <c r="BG4" i="86"/>
  <c r="BH4" i="86"/>
  <c r="BI4" i="86"/>
  <c r="BJ4" i="86"/>
  <c r="BK4" i="86"/>
  <c r="BL4" i="86"/>
  <c r="BM4" i="86"/>
  <c r="BN4" i="86"/>
  <c r="BO4" i="86"/>
  <c r="BP4" i="86"/>
  <c r="BQ4" i="86"/>
  <c r="BR4" i="86"/>
  <c r="BS4" i="86"/>
  <c r="BT4" i="86"/>
  <c r="BU4" i="86"/>
  <c r="BV4" i="86"/>
  <c r="BW4" i="86"/>
  <c r="BX4" i="86"/>
  <c r="BY4" i="86"/>
  <c r="BZ4" i="86"/>
  <c r="CA4" i="86"/>
  <c r="CB4" i="86"/>
  <c r="CC4" i="86"/>
  <c r="CD4" i="86"/>
  <c r="CE4" i="86"/>
  <c r="CF4" i="86"/>
  <c r="CG4" i="86"/>
  <c r="B5" i="86"/>
  <c r="C5" i="86"/>
  <c r="D5" i="86"/>
  <c r="E5" i="86"/>
  <c r="F5" i="86"/>
  <c r="G5" i="86"/>
  <c r="H5" i="86"/>
  <c r="I5" i="86"/>
  <c r="J5" i="86"/>
  <c r="K5" i="86"/>
  <c r="L5" i="86"/>
  <c r="M5" i="86"/>
  <c r="N5" i="86"/>
  <c r="O5" i="86"/>
  <c r="P5" i="86"/>
  <c r="Q5" i="86"/>
  <c r="R5" i="86"/>
  <c r="S5" i="86"/>
  <c r="T5" i="86"/>
  <c r="U5" i="86"/>
  <c r="V5" i="86"/>
  <c r="W5" i="86"/>
  <c r="X5" i="86"/>
  <c r="Y5" i="86"/>
  <c r="Z5" i="86"/>
  <c r="AA5" i="86"/>
  <c r="AB5" i="86"/>
  <c r="AC5" i="86"/>
  <c r="AD5" i="86"/>
  <c r="AE5" i="86"/>
  <c r="AF5" i="86"/>
  <c r="AG5" i="86"/>
  <c r="AH5" i="86"/>
  <c r="AI5" i="86"/>
  <c r="AJ5" i="86"/>
  <c r="AK5" i="86"/>
  <c r="AL5" i="86"/>
  <c r="AM5" i="86"/>
  <c r="AN5" i="86"/>
  <c r="AO5" i="86"/>
  <c r="AP5" i="86"/>
  <c r="AQ5" i="86"/>
  <c r="AR5" i="86"/>
  <c r="AS5" i="86"/>
  <c r="AT5" i="86"/>
  <c r="AU5" i="86"/>
  <c r="AV5" i="86"/>
  <c r="AW5" i="86"/>
  <c r="AX5" i="86"/>
  <c r="AY5" i="86"/>
  <c r="AZ5" i="86"/>
  <c r="BA5" i="86"/>
  <c r="BB5" i="86"/>
  <c r="BC5" i="86"/>
  <c r="BD5" i="86"/>
  <c r="BE5" i="86"/>
  <c r="BF5" i="86"/>
  <c r="BG5" i="86"/>
  <c r="BH5" i="86"/>
  <c r="BI5" i="86"/>
  <c r="BJ5" i="86"/>
  <c r="BK5" i="86"/>
  <c r="BL5" i="86"/>
  <c r="BM5" i="86"/>
  <c r="BN5" i="86"/>
  <c r="BO5" i="86"/>
  <c r="BP5" i="86"/>
  <c r="BQ5" i="86"/>
  <c r="BR5" i="86"/>
  <c r="BS5" i="86"/>
  <c r="BT5" i="86"/>
  <c r="BU5" i="86"/>
  <c r="BV5" i="86"/>
  <c r="BW5" i="86"/>
  <c r="BX5" i="86"/>
  <c r="BY5" i="86"/>
  <c r="BZ5" i="86"/>
  <c r="CA5" i="86"/>
  <c r="CB5" i="86"/>
  <c r="CC5" i="86"/>
  <c r="CD5" i="86"/>
  <c r="CE5" i="86"/>
  <c r="CF5" i="86"/>
  <c r="CG5" i="86"/>
  <c r="B6" i="86"/>
  <c r="C6" i="86"/>
  <c r="D6" i="86"/>
  <c r="E6" i="86"/>
  <c r="F6" i="86"/>
  <c r="G6" i="86"/>
  <c r="H6" i="86"/>
  <c r="I6" i="86"/>
  <c r="J6" i="86"/>
  <c r="K6" i="86"/>
  <c r="L6" i="86"/>
  <c r="M6" i="86"/>
  <c r="N6" i="86"/>
  <c r="O6" i="86"/>
  <c r="P6" i="86"/>
  <c r="Q6" i="86"/>
  <c r="R6" i="86"/>
  <c r="S6" i="86"/>
  <c r="T6" i="86"/>
  <c r="U6" i="86"/>
  <c r="V6" i="86"/>
  <c r="W6" i="86"/>
  <c r="X6" i="86"/>
  <c r="Y6" i="86"/>
  <c r="Z6" i="86"/>
  <c r="AA6" i="86"/>
  <c r="AB6" i="86"/>
  <c r="AC6" i="86"/>
  <c r="AD6" i="86"/>
  <c r="AE6" i="86"/>
  <c r="AF6" i="86"/>
  <c r="AG6" i="86"/>
  <c r="AH6" i="86"/>
  <c r="AI6" i="86"/>
  <c r="AJ6" i="86"/>
  <c r="AK6" i="86"/>
  <c r="AL6" i="86"/>
  <c r="AM6" i="86"/>
  <c r="AN6" i="86"/>
  <c r="AO6" i="86"/>
  <c r="AP6" i="86"/>
  <c r="AQ6" i="86"/>
  <c r="AR6" i="86"/>
  <c r="AS6" i="86"/>
  <c r="AT6" i="86"/>
  <c r="AU6" i="86"/>
  <c r="AV6" i="86"/>
  <c r="AW6" i="86"/>
  <c r="AX6" i="86"/>
  <c r="AY6" i="86"/>
  <c r="AZ6" i="86"/>
  <c r="BA6" i="86"/>
  <c r="BB6" i="86"/>
  <c r="BC6" i="86"/>
  <c r="BD6" i="86"/>
  <c r="BE6" i="86"/>
  <c r="BF6" i="86"/>
  <c r="BG6" i="86"/>
  <c r="BH6" i="86"/>
  <c r="BI6" i="86"/>
  <c r="BJ6" i="86"/>
  <c r="BK6" i="86"/>
  <c r="BL6" i="86"/>
  <c r="BM6" i="86"/>
  <c r="BN6" i="86"/>
  <c r="BO6" i="86"/>
  <c r="BP6" i="86"/>
  <c r="BQ6" i="86"/>
  <c r="BR6" i="86"/>
  <c r="BS6" i="86"/>
  <c r="BT6" i="86"/>
  <c r="BU6" i="86"/>
  <c r="BV6" i="86"/>
  <c r="BW6" i="86"/>
  <c r="BX6" i="86"/>
  <c r="BY6" i="86"/>
  <c r="BZ6" i="86"/>
  <c r="CA6" i="86"/>
  <c r="CB6" i="86"/>
  <c r="CC6" i="86"/>
  <c r="CD6" i="86"/>
  <c r="CE6" i="86"/>
  <c r="CF6" i="86"/>
  <c r="CG6" i="86"/>
  <c r="B7" i="86"/>
  <c r="C7" i="86"/>
  <c r="D7" i="86"/>
  <c r="E7" i="86"/>
  <c r="F7" i="86"/>
  <c r="G7" i="86"/>
  <c r="H7" i="86"/>
  <c r="I7" i="86"/>
  <c r="J7" i="86"/>
  <c r="K7" i="86"/>
  <c r="L7" i="86"/>
  <c r="M7" i="86"/>
  <c r="N7" i="86"/>
  <c r="O7" i="86"/>
  <c r="P7" i="86"/>
  <c r="Q7" i="86"/>
  <c r="R7" i="86"/>
  <c r="S7" i="86"/>
  <c r="T7" i="86"/>
  <c r="U7" i="86"/>
  <c r="V7" i="86"/>
  <c r="W7" i="86"/>
  <c r="X7" i="86"/>
  <c r="Y7" i="86"/>
  <c r="Z7" i="86"/>
  <c r="AA7" i="86"/>
  <c r="AB7" i="86"/>
  <c r="AC7" i="86"/>
  <c r="AD7" i="86"/>
  <c r="AE7" i="86"/>
  <c r="AF7" i="86"/>
  <c r="AG7" i="86"/>
  <c r="AH7" i="86"/>
  <c r="AI7" i="86"/>
  <c r="AJ7" i="86"/>
  <c r="AK7" i="86"/>
  <c r="AL7" i="86"/>
  <c r="AM7" i="86"/>
  <c r="AN7" i="86"/>
  <c r="AO7" i="86"/>
  <c r="AP7" i="86"/>
  <c r="AQ7" i="86"/>
  <c r="AR7" i="86"/>
  <c r="AS7" i="86"/>
  <c r="AT7" i="86"/>
  <c r="AU7" i="86"/>
  <c r="AV7" i="86"/>
  <c r="AW7" i="86"/>
  <c r="AX7" i="86"/>
  <c r="AY7" i="86"/>
  <c r="AZ7" i="86"/>
  <c r="BA7" i="86"/>
  <c r="BB7" i="86"/>
  <c r="BC7" i="86"/>
  <c r="BD7" i="86"/>
  <c r="BE7" i="86"/>
  <c r="BF7" i="86"/>
  <c r="BG7" i="86"/>
  <c r="BH7" i="86"/>
  <c r="BI7" i="86"/>
  <c r="BJ7" i="86"/>
  <c r="BK7" i="86"/>
  <c r="BL7" i="86"/>
  <c r="BM7" i="86"/>
  <c r="BN7" i="86"/>
  <c r="BO7" i="86"/>
  <c r="BP7" i="86"/>
  <c r="BQ7" i="86"/>
  <c r="BR7" i="86"/>
  <c r="BS7" i="86"/>
  <c r="BT7" i="86"/>
  <c r="BU7" i="86"/>
  <c r="BV7" i="86"/>
  <c r="BW7" i="86"/>
  <c r="BX7" i="86"/>
  <c r="BY7" i="86"/>
  <c r="BZ7" i="86"/>
  <c r="CA7" i="86"/>
  <c r="CB7" i="86"/>
  <c r="CC7" i="86"/>
  <c r="CD7" i="86"/>
  <c r="CE7" i="86"/>
  <c r="CF7" i="86"/>
  <c r="CG7" i="86"/>
  <c r="B8" i="86"/>
  <c r="C8" i="86"/>
  <c r="D8" i="86"/>
  <c r="E8" i="86"/>
  <c r="F8" i="86"/>
  <c r="G8" i="86"/>
  <c r="H8" i="86"/>
  <c r="I8" i="86"/>
  <c r="J8" i="86"/>
  <c r="K8" i="86"/>
  <c r="L8" i="86"/>
  <c r="M8" i="86"/>
  <c r="N8" i="86"/>
  <c r="O8" i="86"/>
  <c r="P8" i="86"/>
  <c r="Q8" i="86"/>
  <c r="R8" i="86"/>
  <c r="S8" i="86"/>
  <c r="T8" i="86"/>
  <c r="U8" i="86"/>
  <c r="V8" i="86"/>
  <c r="W8" i="86"/>
  <c r="X8" i="86"/>
  <c r="Y8" i="86"/>
  <c r="Z8" i="86"/>
  <c r="AA8" i="86"/>
  <c r="AB8" i="86"/>
  <c r="AC8" i="86"/>
  <c r="AD8" i="86"/>
  <c r="AE8" i="86"/>
  <c r="AF8" i="86"/>
  <c r="AG8" i="86"/>
  <c r="AH8" i="86"/>
  <c r="AI8" i="86"/>
  <c r="AJ8" i="86"/>
  <c r="AK8" i="86"/>
  <c r="AL8" i="86"/>
  <c r="AM8" i="86"/>
  <c r="AN8" i="86"/>
  <c r="AO8" i="86"/>
  <c r="AP8" i="86"/>
  <c r="AQ8" i="86"/>
  <c r="AR8" i="86"/>
  <c r="AS8" i="86"/>
  <c r="AT8" i="86"/>
  <c r="AU8" i="86"/>
  <c r="AV8" i="86"/>
  <c r="AW8" i="86"/>
  <c r="AX8" i="86"/>
  <c r="AY8" i="86"/>
  <c r="AZ8" i="86"/>
  <c r="BA8" i="86"/>
  <c r="BB8" i="86"/>
  <c r="BC8" i="86"/>
  <c r="BD8" i="86"/>
  <c r="BE8" i="86"/>
  <c r="BF8" i="86"/>
  <c r="BG8" i="86"/>
  <c r="BH8" i="86"/>
  <c r="BI8" i="86"/>
  <c r="BJ8" i="86"/>
  <c r="BK8" i="86"/>
  <c r="BL8" i="86"/>
  <c r="BM8" i="86"/>
  <c r="BN8" i="86"/>
  <c r="BO8" i="86"/>
  <c r="BP8" i="86"/>
  <c r="BQ8" i="86"/>
  <c r="BR8" i="86"/>
  <c r="BS8" i="86"/>
  <c r="BT8" i="86"/>
  <c r="BU8" i="86"/>
  <c r="BV8" i="86"/>
  <c r="BW8" i="86"/>
  <c r="BX8" i="86"/>
  <c r="BY8" i="86"/>
  <c r="BZ8" i="86"/>
  <c r="CA8" i="86"/>
  <c r="CB8" i="86"/>
  <c r="CC8" i="86"/>
  <c r="CD8" i="86"/>
  <c r="CE8" i="86"/>
  <c r="CF8" i="86"/>
  <c r="CG8" i="86"/>
  <c r="B9" i="86"/>
  <c r="C9" i="86"/>
  <c r="D9" i="86"/>
  <c r="E9" i="86"/>
  <c r="F9" i="86"/>
  <c r="G9" i="86"/>
  <c r="H9" i="86"/>
  <c r="I9" i="86"/>
  <c r="J9" i="86"/>
  <c r="K9" i="86"/>
  <c r="L9" i="86"/>
  <c r="M9" i="86"/>
  <c r="N9" i="86"/>
  <c r="O9" i="86"/>
  <c r="P9" i="86"/>
  <c r="Q9" i="86"/>
  <c r="R9" i="86"/>
  <c r="S9" i="86"/>
  <c r="T9" i="86"/>
  <c r="U9" i="86"/>
  <c r="V9" i="86"/>
  <c r="W9" i="86"/>
  <c r="X9" i="86"/>
  <c r="Y9" i="86"/>
  <c r="Z9" i="86"/>
  <c r="AA9" i="86"/>
  <c r="AB9" i="86"/>
  <c r="AC9" i="86"/>
  <c r="AD9" i="86"/>
  <c r="AE9" i="86"/>
  <c r="AF9" i="86"/>
  <c r="AG9" i="86"/>
  <c r="AH9" i="86"/>
  <c r="AI9" i="86"/>
  <c r="AJ9" i="86"/>
  <c r="AK9" i="86"/>
  <c r="AL9" i="86"/>
  <c r="AM9" i="86"/>
  <c r="AN9" i="86"/>
  <c r="AO9" i="86"/>
  <c r="AP9" i="86"/>
  <c r="AQ9" i="86"/>
  <c r="AR9" i="86"/>
  <c r="AS9" i="86"/>
  <c r="AT9" i="86"/>
  <c r="AU9" i="86"/>
  <c r="AV9" i="86"/>
  <c r="AW9" i="86"/>
  <c r="AX9" i="86"/>
  <c r="AY9" i="86"/>
  <c r="AZ9" i="86"/>
  <c r="BA9" i="86"/>
  <c r="BB9" i="86"/>
  <c r="BC9" i="86"/>
  <c r="BD9" i="86"/>
  <c r="BE9" i="86"/>
  <c r="BF9" i="86"/>
  <c r="BG9" i="86"/>
  <c r="BH9" i="86"/>
  <c r="BI9" i="86"/>
  <c r="BJ9" i="86"/>
  <c r="BK9" i="86"/>
  <c r="BL9" i="86"/>
  <c r="BM9" i="86"/>
  <c r="BN9" i="86"/>
  <c r="BO9" i="86"/>
  <c r="BP9" i="86"/>
  <c r="BQ9" i="86"/>
  <c r="BR9" i="86"/>
  <c r="BS9" i="86"/>
  <c r="BT9" i="86"/>
  <c r="BU9" i="86"/>
  <c r="BV9" i="86"/>
  <c r="BW9" i="86"/>
  <c r="BX9" i="86"/>
  <c r="BY9" i="86"/>
  <c r="BZ9" i="86"/>
  <c r="CA9" i="86"/>
  <c r="CB9" i="86"/>
  <c r="CC9" i="86"/>
  <c r="CD9" i="86"/>
  <c r="CE9" i="86"/>
  <c r="CF9" i="86"/>
  <c r="CG9" i="86"/>
  <c r="B10" i="86"/>
  <c r="C10" i="86"/>
  <c r="D10" i="86"/>
  <c r="E10" i="86"/>
  <c r="F10" i="86"/>
  <c r="G10" i="86"/>
  <c r="H10" i="86"/>
  <c r="I10" i="86"/>
  <c r="J10" i="86"/>
  <c r="K10" i="86"/>
  <c r="L10" i="86"/>
  <c r="M10" i="86"/>
  <c r="N10" i="86"/>
  <c r="O10" i="86"/>
  <c r="P10" i="86"/>
  <c r="Q10" i="86"/>
  <c r="R10" i="86"/>
  <c r="S10" i="86"/>
  <c r="T10" i="86"/>
  <c r="U10" i="86"/>
  <c r="V10" i="86"/>
  <c r="W10" i="86"/>
  <c r="X10" i="86"/>
  <c r="Y10" i="86"/>
  <c r="Z10" i="86"/>
  <c r="AA10" i="86"/>
  <c r="AB10" i="86"/>
  <c r="AC10" i="86"/>
  <c r="AD10" i="86"/>
  <c r="AE10" i="86"/>
  <c r="AF10" i="86"/>
  <c r="AG10" i="86"/>
  <c r="AH10" i="86"/>
  <c r="AI10" i="86"/>
  <c r="AJ10" i="86"/>
  <c r="AK10" i="86"/>
  <c r="AL10" i="86"/>
  <c r="AM10" i="86"/>
  <c r="AN10" i="86"/>
  <c r="AO10" i="86"/>
  <c r="AP10" i="86"/>
  <c r="AQ10" i="86"/>
  <c r="AR10" i="86"/>
  <c r="AS10" i="86"/>
  <c r="AT10" i="86"/>
  <c r="AU10" i="86"/>
  <c r="AV10" i="86"/>
  <c r="AW10" i="86"/>
  <c r="AX10" i="86"/>
  <c r="AY10" i="86"/>
  <c r="AZ10" i="86"/>
  <c r="BA10" i="86"/>
  <c r="BB10" i="86"/>
  <c r="BC10" i="86"/>
  <c r="BD10" i="86"/>
  <c r="BE10" i="86"/>
  <c r="BF10" i="86"/>
  <c r="BG10" i="86"/>
  <c r="BH10" i="86"/>
  <c r="BI10" i="86"/>
  <c r="BJ10" i="86"/>
  <c r="BK10" i="86"/>
  <c r="BL10" i="86"/>
  <c r="BM10" i="86"/>
  <c r="BN10" i="86"/>
  <c r="BO10" i="86"/>
  <c r="BP10" i="86"/>
  <c r="BQ10" i="86"/>
  <c r="BR10" i="86"/>
  <c r="BS10" i="86"/>
  <c r="BT10" i="86"/>
  <c r="BU10" i="86"/>
  <c r="BV10" i="86"/>
  <c r="BW10" i="86"/>
  <c r="BX10" i="86"/>
  <c r="BY10" i="86"/>
  <c r="BZ10" i="86"/>
  <c r="CA10" i="86"/>
  <c r="CB10" i="86"/>
  <c r="CC10" i="86"/>
  <c r="CD10" i="86"/>
  <c r="CE10" i="86"/>
  <c r="CF10" i="86"/>
  <c r="CG10" i="86"/>
  <c r="B11" i="86"/>
  <c r="C11" i="86"/>
  <c r="D11" i="86"/>
  <c r="E11" i="86"/>
  <c r="F11" i="86"/>
  <c r="G11" i="86"/>
  <c r="H11" i="86"/>
  <c r="I11" i="86"/>
  <c r="J11" i="86"/>
  <c r="K11" i="86"/>
  <c r="L11" i="86"/>
  <c r="M11" i="86"/>
  <c r="N11" i="86"/>
  <c r="O11" i="86"/>
  <c r="P11" i="86"/>
  <c r="Q11" i="86"/>
  <c r="R11" i="86"/>
  <c r="S11" i="86"/>
  <c r="T11" i="86"/>
  <c r="U11" i="86"/>
  <c r="V11" i="86"/>
  <c r="W11" i="86"/>
  <c r="X11" i="86"/>
  <c r="Y11" i="86"/>
  <c r="Z11" i="86"/>
  <c r="AA11" i="86"/>
  <c r="AB11" i="86"/>
  <c r="AC11" i="86"/>
  <c r="AD11" i="86"/>
  <c r="AE11" i="86"/>
  <c r="AF11" i="86"/>
  <c r="AG11" i="86"/>
  <c r="AH11" i="86"/>
  <c r="AI11" i="86"/>
  <c r="AJ11" i="86"/>
  <c r="AK11" i="86"/>
  <c r="AL11" i="86"/>
  <c r="AM11" i="86"/>
  <c r="AN11" i="86"/>
  <c r="AO11" i="86"/>
  <c r="AP11" i="86"/>
  <c r="AQ11" i="86"/>
  <c r="AR11" i="86"/>
  <c r="AS11" i="86"/>
  <c r="AT11" i="86"/>
  <c r="AU11" i="86"/>
  <c r="AV11" i="86"/>
  <c r="AW11" i="86"/>
  <c r="AX11" i="86"/>
  <c r="AY11" i="86"/>
  <c r="AZ11" i="86"/>
  <c r="BA11" i="86"/>
  <c r="BB11" i="86"/>
  <c r="BC11" i="86"/>
  <c r="BD11" i="86"/>
  <c r="BE11" i="86"/>
  <c r="BF11" i="86"/>
  <c r="BG11" i="86"/>
  <c r="BH11" i="86"/>
  <c r="BI11" i="86"/>
  <c r="BJ11" i="86"/>
  <c r="BK11" i="86"/>
  <c r="BL11" i="86"/>
  <c r="BM11" i="86"/>
  <c r="BN11" i="86"/>
  <c r="BO11" i="86"/>
  <c r="BP11" i="86"/>
  <c r="BQ11" i="86"/>
  <c r="BR11" i="86"/>
  <c r="BS11" i="86"/>
  <c r="BT11" i="86"/>
  <c r="BU11" i="86"/>
  <c r="BV11" i="86"/>
  <c r="BW11" i="86"/>
  <c r="BX11" i="86"/>
  <c r="BY11" i="86"/>
  <c r="BZ11" i="86"/>
  <c r="CA11" i="86"/>
  <c r="CB11" i="86"/>
  <c r="CC11" i="86"/>
  <c r="CD11" i="86"/>
  <c r="CE11" i="86"/>
  <c r="CF11" i="86"/>
  <c r="CG11" i="86"/>
  <c r="B12" i="86"/>
  <c r="C12" i="86"/>
  <c r="D12" i="86"/>
  <c r="E12" i="86"/>
  <c r="F12" i="86"/>
  <c r="G12" i="86"/>
  <c r="H12" i="86"/>
  <c r="I12" i="86"/>
  <c r="J12" i="86"/>
  <c r="K12" i="86"/>
  <c r="L12" i="86"/>
  <c r="M12" i="86"/>
  <c r="N12" i="86"/>
  <c r="O12" i="86"/>
  <c r="P12" i="86"/>
  <c r="Q12" i="86"/>
  <c r="R12" i="86"/>
  <c r="S12" i="86"/>
  <c r="T12" i="86"/>
  <c r="U12" i="86"/>
  <c r="V12" i="86"/>
  <c r="W12" i="86"/>
  <c r="X12" i="86"/>
  <c r="Y12" i="86"/>
  <c r="Z12" i="86"/>
  <c r="AA12" i="86"/>
  <c r="AB12" i="86"/>
  <c r="AC12" i="86"/>
  <c r="AD12" i="86"/>
  <c r="AE12" i="86"/>
  <c r="AF12" i="86"/>
  <c r="AG12" i="86"/>
  <c r="AH12" i="86"/>
  <c r="AI12" i="86"/>
  <c r="AJ12" i="86"/>
  <c r="AK12" i="86"/>
  <c r="AL12" i="86"/>
  <c r="AM12" i="86"/>
  <c r="AN12" i="86"/>
  <c r="AO12" i="86"/>
  <c r="AP12" i="86"/>
  <c r="AQ12" i="86"/>
  <c r="AR12" i="86"/>
  <c r="AS12" i="86"/>
  <c r="AT12" i="86"/>
  <c r="AU12" i="86"/>
  <c r="AV12" i="86"/>
  <c r="AW12" i="86"/>
  <c r="AX12" i="86"/>
  <c r="AY12" i="86"/>
  <c r="AZ12" i="86"/>
  <c r="BA12" i="86"/>
  <c r="BB12" i="86"/>
  <c r="BC12" i="86"/>
  <c r="BD12" i="86"/>
  <c r="BE12" i="86"/>
  <c r="BF12" i="86"/>
  <c r="BG12" i="86"/>
  <c r="BH12" i="86"/>
  <c r="BI12" i="86"/>
  <c r="BJ12" i="86"/>
  <c r="BK12" i="86"/>
  <c r="BL12" i="86"/>
  <c r="BM12" i="86"/>
  <c r="BN12" i="86"/>
  <c r="BO12" i="86"/>
  <c r="BP12" i="86"/>
  <c r="BQ12" i="86"/>
  <c r="BR12" i="86"/>
  <c r="BS12" i="86"/>
  <c r="BT12" i="86"/>
  <c r="BU12" i="86"/>
  <c r="BV12" i="86"/>
  <c r="BW12" i="86"/>
  <c r="BX12" i="86"/>
  <c r="BY12" i="86"/>
  <c r="BZ12" i="86"/>
  <c r="CA12" i="86"/>
  <c r="CB12" i="86"/>
  <c r="CC12" i="86"/>
  <c r="CD12" i="86"/>
  <c r="CE12" i="86"/>
  <c r="CF12" i="86"/>
  <c r="CG12" i="86"/>
  <c r="B13" i="86"/>
  <c r="C13" i="86"/>
  <c r="D13" i="86"/>
  <c r="E13" i="86"/>
  <c r="F13" i="86"/>
  <c r="G13" i="86"/>
  <c r="H13" i="86"/>
  <c r="I13" i="86"/>
  <c r="J13" i="86"/>
  <c r="K13" i="86"/>
  <c r="L13" i="86"/>
  <c r="M13" i="86"/>
  <c r="N13" i="86"/>
  <c r="O13" i="86"/>
  <c r="P13" i="86"/>
  <c r="Q13" i="86"/>
  <c r="R13" i="86"/>
  <c r="S13" i="86"/>
  <c r="T13" i="86"/>
  <c r="U13" i="86"/>
  <c r="V13" i="86"/>
  <c r="W13" i="86"/>
  <c r="X13" i="86"/>
  <c r="Y13" i="86"/>
  <c r="Z13" i="86"/>
  <c r="AA13" i="86"/>
  <c r="AB13" i="86"/>
  <c r="AC13" i="86"/>
  <c r="AD13" i="86"/>
  <c r="AE13" i="86"/>
  <c r="AF13" i="86"/>
  <c r="AG13" i="86"/>
  <c r="AH13" i="86"/>
  <c r="AI13" i="86"/>
  <c r="AJ13" i="86"/>
  <c r="AK13" i="86"/>
  <c r="AL13" i="86"/>
  <c r="AM13" i="86"/>
  <c r="AN13" i="86"/>
  <c r="AO13" i="86"/>
  <c r="AP13" i="86"/>
  <c r="AQ13" i="86"/>
  <c r="AR13" i="86"/>
  <c r="AS13" i="86"/>
  <c r="AT13" i="86"/>
  <c r="AU13" i="86"/>
  <c r="AV13" i="86"/>
  <c r="AW13" i="86"/>
  <c r="AX13" i="86"/>
  <c r="AY13" i="86"/>
  <c r="AZ13" i="86"/>
  <c r="BA13" i="86"/>
  <c r="BB13" i="86"/>
  <c r="BC13" i="86"/>
  <c r="BD13" i="86"/>
  <c r="BE13" i="86"/>
  <c r="BF13" i="86"/>
  <c r="BG13" i="86"/>
  <c r="BH13" i="86"/>
  <c r="BI13" i="86"/>
  <c r="BJ13" i="86"/>
  <c r="BK13" i="86"/>
  <c r="BL13" i="86"/>
  <c r="BM13" i="86"/>
  <c r="BN13" i="86"/>
  <c r="BO13" i="86"/>
  <c r="BP13" i="86"/>
  <c r="BQ13" i="86"/>
  <c r="BR13" i="86"/>
  <c r="BS13" i="86"/>
  <c r="BT13" i="86"/>
  <c r="BU13" i="86"/>
  <c r="BV13" i="86"/>
  <c r="BW13" i="86"/>
  <c r="BX13" i="86"/>
  <c r="BY13" i="86"/>
  <c r="BZ13" i="86"/>
  <c r="CA13" i="86"/>
  <c r="CB13" i="86"/>
  <c r="CC13" i="86"/>
  <c r="CD13" i="86"/>
  <c r="CE13" i="86"/>
  <c r="CF13" i="86"/>
  <c r="CG13" i="86"/>
  <c r="B14" i="86"/>
  <c r="C14" i="86"/>
  <c r="D14" i="86"/>
  <c r="E14" i="86"/>
  <c r="F14" i="86"/>
  <c r="G14" i="86"/>
  <c r="H14" i="86"/>
  <c r="I14" i="86"/>
  <c r="J14" i="86"/>
  <c r="K14" i="86"/>
  <c r="L14" i="86"/>
  <c r="M14" i="86"/>
  <c r="N14" i="86"/>
  <c r="O14" i="86"/>
  <c r="P14" i="86"/>
  <c r="Q14" i="86"/>
  <c r="R14" i="86"/>
  <c r="S14" i="86"/>
  <c r="T14" i="86"/>
  <c r="U14" i="86"/>
  <c r="V14" i="86"/>
  <c r="W14" i="86"/>
  <c r="X14" i="86"/>
  <c r="Y14" i="86"/>
  <c r="Z14" i="86"/>
  <c r="AA14" i="86"/>
  <c r="AB14" i="86"/>
  <c r="AC14" i="86"/>
  <c r="AD14" i="86"/>
  <c r="AE14" i="86"/>
  <c r="AF14" i="86"/>
  <c r="AG14" i="86"/>
  <c r="AH14" i="86"/>
  <c r="AI14" i="86"/>
  <c r="AJ14" i="86"/>
  <c r="AK14" i="86"/>
  <c r="AL14" i="86"/>
  <c r="AM14" i="86"/>
  <c r="AN14" i="86"/>
  <c r="AO14" i="86"/>
  <c r="AP14" i="86"/>
  <c r="AQ14" i="86"/>
  <c r="AR14" i="86"/>
  <c r="AS14" i="86"/>
  <c r="AT14" i="86"/>
  <c r="AU14" i="86"/>
  <c r="AV14" i="86"/>
  <c r="AW14" i="86"/>
  <c r="AX14" i="86"/>
  <c r="AY14" i="86"/>
  <c r="AZ14" i="86"/>
  <c r="BA14" i="86"/>
  <c r="BB14" i="86"/>
  <c r="BC14" i="86"/>
  <c r="BD14" i="86"/>
  <c r="BE14" i="86"/>
  <c r="BF14" i="86"/>
  <c r="BG14" i="86"/>
  <c r="BH14" i="86"/>
  <c r="BI14" i="86"/>
  <c r="BJ14" i="86"/>
  <c r="BK14" i="86"/>
  <c r="BL14" i="86"/>
  <c r="BM14" i="86"/>
  <c r="BN14" i="86"/>
  <c r="BO14" i="86"/>
  <c r="BP14" i="86"/>
  <c r="BQ14" i="86"/>
  <c r="BR14" i="86"/>
  <c r="BS14" i="86"/>
  <c r="BT14" i="86"/>
  <c r="BU14" i="86"/>
  <c r="BV14" i="86"/>
  <c r="BW14" i="86"/>
  <c r="BX14" i="86"/>
  <c r="BY14" i="86"/>
  <c r="BZ14" i="86"/>
  <c r="CA14" i="86"/>
  <c r="CB14" i="86"/>
  <c r="CC14" i="86"/>
  <c r="CD14" i="86"/>
  <c r="CE14" i="86"/>
  <c r="CF14" i="86"/>
  <c r="CG14" i="86"/>
  <c r="B15" i="86"/>
  <c r="C15" i="86"/>
  <c r="D15" i="86"/>
  <c r="E15" i="86"/>
  <c r="F15" i="86"/>
  <c r="G15" i="86"/>
  <c r="H15" i="86"/>
  <c r="I15" i="86"/>
  <c r="J15" i="86"/>
  <c r="K15" i="86"/>
  <c r="L15" i="86"/>
  <c r="M15" i="86"/>
  <c r="N15" i="86"/>
  <c r="O15" i="86"/>
  <c r="P15" i="86"/>
  <c r="Q15" i="86"/>
  <c r="R15" i="86"/>
  <c r="S15" i="86"/>
  <c r="T15" i="86"/>
  <c r="U15" i="86"/>
  <c r="V15" i="86"/>
  <c r="W15" i="86"/>
  <c r="X15" i="86"/>
  <c r="Y15" i="86"/>
  <c r="Z15" i="86"/>
  <c r="AA15" i="86"/>
  <c r="AB15" i="86"/>
  <c r="AC15" i="86"/>
  <c r="AD15" i="86"/>
  <c r="AE15" i="86"/>
  <c r="AF15" i="86"/>
  <c r="AG15" i="86"/>
  <c r="AH15" i="86"/>
  <c r="AI15" i="86"/>
  <c r="AJ15" i="86"/>
  <c r="AK15" i="86"/>
  <c r="AL15" i="86"/>
  <c r="AM15" i="86"/>
  <c r="AN15" i="86"/>
  <c r="AO15" i="86"/>
  <c r="AP15" i="86"/>
  <c r="AQ15" i="86"/>
  <c r="AR15" i="86"/>
  <c r="AS15" i="86"/>
  <c r="AT15" i="86"/>
  <c r="AU15" i="86"/>
  <c r="AV15" i="86"/>
  <c r="AW15" i="86"/>
  <c r="AX15" i="86"/>
  <c r="AY15" i="86"/>
  <c r="AZ15" i="86"/>
  <c r="BA15" i="86"/>
  <c r="BB15" i="86"/>
  <c r="BC15" i="86"/>
  <c r="BD15" i="86"/>
  <c r="BE15" i="86"/>
  <c r="BF15" i="86"/>
  <c r="BG15" i="86"/>
  <c r="BH15" i="86"/>
  <c r="BI15" i="86"/>
  <c r="BJ15" i="86"/>
  <c r="BK15" i="86"/>
  <c r="BL15" i="86"/>
  <c r="BM15" i="86"/>
  <c r="BN15" i="86"/>
  <c r="BO15" i="86"/>
  <c r="BP15" i="86"/>
  <c r="BQ15" i="86"/>
  <c r="BR15" i="86"/>
  <c r="BS15" i="86"/>
  <c r="BT15" i="86"/>
  <c r="BU15" i="86"/>
  <c r="BV15" i="86"/>
  <c r="BW15" i="86"/>
  <c r="BX15" i="86"/>
  <c r="BY15" i="86"/>
  <c r="BZ15" i="86"/>
  <c r="CA15" i="86"/>
  <c r="CB15" i="86"/>
  <c r="CC15" i="86"/>
  <c r="CD15" i="86"/>
  <c r="CE15" i="86"/>
  <c r="CF15" i="86"/>
  <c r="CG15" i="86"/>
  <c r="B16" i="86"/>
  <c r="C16" i="86"/>
  <c r="D16" i="86"/>
  <c r="E16" i="86"/>
  <c r="F16" i="86"/>
  <c r="G16" i="86"/>
  <c r="H16" i="86"/>
  <c r="I16" i="86"/>
  <c r="J16" i="86"/>
  <c r="K16" i="86"/>
  <c r="L16" i="86"/>
  <c r="M16" i="86"/>
  <c r="N16" i="86"/>
  <c r="O16" i="86"/>
  <c r="P16" i="86"/>
  <c r="Q16" i="86"/>
  <c r="R16" i="86"/>
  <c r="S16" i="86"/>
  <c r="T16" i="86"/>
  <c r="U16" i="86"/>
  <c r="V16" i="86"/>
  <c r="W16" i="86"/>
  <c r="X16" i="86"/>
  <c r="Y16" i="86"/>
  <c r="Z16" i="86"/>
  <c r="AA16" i="86"/>
  <c r="AB16" i="86"/>
  <c r="AC16" i="86"/>
  <c r="AD16" i="86"/>
  <c r="AE16" i="86"/>
  <c r="AF16" i="86"/>
  <c r="AG16" i="86"/>
  <c r="AH16" i="86"/>
  <c r="AI16" i="86"/>
  <c r="AJ16" i="86"/>
  <c r="AK16" i="86"/>
  <c r="AL16" i="86"/>
  <c r="AM16" i="86"/>
  <c r="AN16" i="86"/>
  <c r="AO16" i="86"/>
  <c r="AP16" i="86"/>
  <c r="AQ16" i="86"/>
  <c r="AR16" i="86"/>
  <c r="AS16" i="86"/>
  <c r="AT16" i="86"/>
  <c r="AU16" i="86"/>
  <c r="AV16" i="86"/>
  <c r="AW16" i="86"/>
  <c r="AX16" i="86"/>
  <c r="AY16" i="86"/>
  <c r="AZ16" i="86"/>
  <c r="BA16" i="86"/>
  <c r="BB16" i="86"/>
  <c r="BC16" i="86"/>
  <c r="BD16" i="86"/>
  <c r="BE16" i="86"/>
  <c r="BF16" i="86"/>
  <c r="BG16" i="86"/>
  <c r="BH16" i="86"/>
  <c r="BI16" i="86"/>
  <c r="BJ16" i="86"/>
  <c r="BK16" i="86"/>
  <c r="BL16" i="86"/>
  <c r="BM16" i="86"/>
  <c r="BN16" i="86"/>
  <c r="BO16" i="86"/>
  <c r="BP16" i="86"/>
  <c r="BQ16" i="86"/>
  <c r="BR16" i="86"/>
  <c r="BS16" i="86"/>
  <c r="BT16" i="86"/>
  <c r="BU16" i="86"/>
  <c r="BV16" i="86"/>
  <c r="BW16" i="86"/>
  <c r="BX16" i="86"/>
  <c r="BY16" i="86"/>
  <c r="BZ16" i="86"/>
  <c r="CA16" i="86"/>
  <c r="CB16" i="86"/>
  <c r="CC16" i="86"/>
  <c r="CD16" i="86"/>
  <c r="CE16" i="86"/>
  <c r="CF16" i="86"/>
  <c r="CG16" i="86"/>
  <c r="B17" i="86"/>
  <c r="C17" i="86"/>
  <c r="D17" i="86"/>
  <c r="E17" i="86"/>
  <c r="F17" i="86"/>
  <c r="G17" i="86"/>
  <c r="H17" i="86"/>
  <c r="I17" i="86"/>
  <c r="J17" i="86"/>
  <c r="K17" i="86"/>
  <c r="L17" i="86"/>
  <c r="M17" i="86"/>
  <c r="N17" i="86"/>
  <c r="O17" i="86"/>
  <c r="P17" i="86"/>
  <c r="Q17" i="86"/>
  <c r="R17" i="86"/>
  <c r="S17" i="86"/>
  <c r="T17" i="86"/>
  <c r="U17" i="86"/>
  <c r="V17" i="86"/>
  <c r="W17" i="86"/>
  <c r="X17" i="86"/>
  <c r="Y17" i="86"/>
  <c r="Z17" i="86"/>
  <c r="AA17" i="86"/>
  <c r="AB17" i="86"/>
  <c r="AC17" i="86"/>
  <c r="AD17" i="86"/>
  <c r="AE17" i="86"/>
  <c r="AF17" i="86"/>
  <c r="AG17" i="86"/>
  <c r="AH17" i="86"/>
  <c r="AI17" i="86"/>
  <c r="AJ17" i="86"/>
  <c r="AK17" i="86"/>
  <c r="AL17" i="86"/>
  <c r="AM17" i="86"/>
  <c r="AN17" i="86"/>
  <c r="AO17" i="86"/>
  <c r="AP17" i="86"/>
  <c r="AQ17" i="86"/>
  <c r="AR17" i="86"/>
  <c r="AS17" i="86"/>
  <c r="AT17" i="86"/>
  <c r="AU17" i="86"/>
  <c r="AV17" i="86"/>
  <c r="AW17" i="86"/>
  <c r="AX17" i="86"/>
  <c r="AY17" i="86"/>
  <c r="AZ17" i="86"/>
  <c r="BA17" i="86"/>
  <c r="BB17" i="86"/>
  <c r="BC17" i="86"/>
  <c r="BD17" i="86"/>
  <c r="BE17" i="86"/>
  <c r="BF17" i="86"/>
  <c r="BG17" i="86"/>
  <c r="BH17" i="86"/>
  <c r="BI17" i="86"/>
  <c r="BJ17" i="86"/>
  <c r="BK17" i="86"/>
  <c r="BL17" i="86"/>
  <c r="BM17" i="86"/>
  <c r="BN17" i="86"/>
  <c r="BO17" i="86"/>
  <c r="BP17" i="86"/>
  <c r="BQ17" i="86"/>
  <c r="BR17" i="86"/>
  <c r="BS17" i="86"/>
  <c r="BT17" i="86"/>
  <c r="BU17" i="86"/>
  <c r="BV17" i="86"/>
  <c r="BW17" i="86"/>
  <c r="BX17" i="86"/>
  <c r="BY17" i="86"/>
  <c r="BZ17" i="86"/>
  <c r="CA17" i="86"/>
  <c r="CB17" i="86"/>
  <c r="CC17" i="86"/>
  <c r="CD17" i="86"/>
  <c r="CE17" i="86"/>
  <c r="CF17" i="86"/>
  <c r="CG17" i="86"/>
  <c r="B18" i="86"/>
  <c r="C18" i="86"/>
  <c r="D18" i="86"/>
  <c r="E18" i="86"/>
  <c r="F18" i="86"/>
  <c r="G18" i="86"/>
  <c r="H18" i="86"/>
  <c r="I18" i="86"/>
  <c r="J18" i="86"/>
  <c r="K18" i="86"/>
  <c r="L18" i="86"/>
  <c r="M18" i="86"/>
  <c r="N18" i="86"/>
  <c r="O18" i="86"/>
  <c r="P18" i="86"/>
  <c r="Q18" i="86"/>
  <c r="R18" i="86"/>
  <c r="S18" i="86"/>
  <c r="T18" i="86"/>
  <c r="U18" i="86"/>
  <c r="V18" i="86"/>
  <c r="W18" i="86"/>
  <c r="X18" i="86"/>
  <c r="Y18" i="86"/>
  <c r="Z18" i="86"/>
  <c r="AA18" i="86"/>
  <c r="AB18" i="86"/>
  <c r="AC18" i="86"/>
  <c r="AD18" i="86"/>
  <c r="AE18" i="86"/>
  <c r="AF18" i="86"/>
  <c r="AG18" i="86"/>
  <c r="AH18" i="86"/>
  <c r="AI18" i="86"/>
  <c r="AJ18" i="86"/>
  <c r="AK18" i="86"/>
  <c r="AL18" i="86"/>
  <c r="AM18" i="86"/>
  <c r="AN18" i="86"/>
  <c r="AO18" i="86"/>
  <c r="AP18" i="86"/>
  <c r="AQ18" i="86"/>
  <c r="AR18" i="86"/>
  <c r="AS18" i="86"/>
  <c r="AT18" i="86"/>
  <c r="AU18" i="86"/>
  <c r="AV18" i="86"/>
  <c r="AW18" i="86"/>
  <c r="AX18" i="86"/>
  <c r="AY18" i="86"/>
  <c r="AZ18" i="86"/>
  <c r="BA18" i="86"/>
  <c r="BB18" i="86"/>
  <c r="BC18" i="86"/>
  <c r="BD18" i="86"/>
  <c r="BE18" i="86"/>
  <c r="BF18" i="86"/>
  <c r="BG18" i="86"/>
  <c r="BH18" i="86"/>
  <c r="BI18" i="86"/>
  <c r="BJ18" i="86"/>
  <c r="BK18" i="86"/>
  <c r="BL18" i="86"/>
  <c r="BM18" i="86"/>
  <c r="BN18" i="86"/>
  <c r="BO18" i="86"/>
  <c r="BP18" i="86"/>
  <c r="BQ18" i="86"/>
  <c r="BR18" i="86"/>
  <c r="BS18" i="86"/>
  <c r="BT18" i="86"/>
  <c r="BU18" i="86"/>
  <c r="BV18" i="86"/>
  <c r="BW18" i="86"/>
  <c r="BX18" i="86"/>
  <c r="BY18" i="86"/>
  <c r="BZ18" i="86"/>
  <c r="CA18" i="86"/>
  <c r="CB18" i="86"/>
  <c r="CC18" i="86"/>
  <c r="CD18" i="86"/>
  <c r="CE18" i="86"/>
  <c r="CF18" i="86"/>
  <c r="CG18" i="86"/>
  <c r="B19" i="86"/>
  <c r="C19" i="86"/>
  <c r="D19" i="86"/>
  <c r="E19" i="86"/>
  <c r="F19" i="86"/>
  <c r="G19" i="86"/>
  <c r="H19" i="86"/>
  <c r="I19" i="86"/>
  <c r="J19" i="86"/>
  <c r="K19" i="86"/>
  <c r="L19" i="86"/>
  <c r="M19" i="86"/>
  <c r="N19" i="86"/>
  <c r="O19" i="86"/>
  <c r="P19" i="86"/>
  <c r="Q19" i="86"/>
  <c r="R19" i="86"/>
  <c r="S19" i="86"/>
  <c r="T19" i="86"/>
  <c r="U19" i="86"/>
  <c r="V19" i="86"/>
  <c r="W19" i="86"/>
  <c r="X19" i="86"/>
  <c r="Y19" i="86"/>
  <c r="Z19" i="86"/>
  <c r="AA19" i="86"/>
  <c r="AB19" i="86"/>
  <c r="AC19" i="86"/>
  <c r="AD19" i="86"/>
  <c r="AE19" i="86"/>
  <c r="AF19" i="86"/>
  <c r="AG19" i="86"/>
  <c r="AH19" i="86"/>
  <c r="AI19" i="86"/>
  <c r="AJ19" i="86"/>
  <c r="AK19" i="86"/>
  <c r="AL19" i="86"/>
  <c r="AM19" i="86"/>
  <c r="AN19" i="86"/>
  <c r="AO19" i="86"/>
  <c r="AP19" i="86"/>
  <c r="AQ19" i="86"/>
  <c r="AR19" i="86"/>
  <c r="AS19" i="86"/>
  <c r="AT19" i="86"/>
  <c r="AU19" i="86"/>
  <c r="AV19" i="86"/>
  <c r="AW19" i="86"/>
  <c r="AX19" i="86"/>
  <c r="AY19" i="86"/>
  <c r="AZ19" i="86"/>
  <c r="BA19" i="86"/>
  <c r="BB19" i="86"/>
  <c r="BC19" i="86"/>
  <c r="BD19" i="86"/>
  <c r="BE19" i="86"/>
  <c r="BF19" i="86"/>
  <c r="BG19" i="86"/>
  <c r="BH19" i="86"/>
  <c r="BI19" i="86"/>
  <c r="BJ19" i="86"/>
  <c r="BK19" i="86"/>
  <c r="BL19" i="86"/>
  <c r="BM19" i="86"/>
  <c r="BN19" i="86"/>
  <c r="BO19" i="86"/>
  <c r="BP19" i="86"/>
  <c r="BQ19" i="86"/>
  <c r="BR19" i="86"/>
  <c r="BS19" i="86"/>
  <c r="BT19" i="86"/>
  <c r="BU19" i="86"/>
  <c r="BV19" i="86"/>
  <c r="BW19" i="86"/>
  <c r="BX19" i="86"/>
  <c r="BY19" i="86"/>
  <c r="BZ19" i="86"/>
  <c r="CA19" i="86"/>
  <c r="CB19" i="86"/>
  <c r="CC19" i="86"/>
  <c r="CD19" i="86"/>
  <c r="CE19" i="86"/>
  <c r="CF19" i="86"/>
  <c r="CG19" i="86"/>
  <c r="B20" i="86"/>
  <c r="C20" i="86"/>
  <c r="D20" i="86"/>
  <c r="E20" i="86"/>
  <c r="F20" i="86"/>
  <c r="G20" i="86"/>
  <c r="H20" i="86"/>
  <c r="I20" i="86"/>
  <c r="J20" i="86"/>
  <c r="K20" i="86"/>
  <c r="L20" i="86"/>
  <c r="M20" i="86"/>
  <c r="N20" i="86"/>
  <c r="O20" i="86"/>
  <c r="P20" i="86"/>
  <c r="Q20" i="86"/>
  <c r="R20" i="86"/>
  <c r="S20" i="86"/>
  <c r="T20" i="86"/>
  <c r="U20" i="86"/>
  <c r="V20" i="86"/>
  <c r="W20" i="86"/>
  <c r="X20" i="86"/>
  <c r="Y20" i="86"/>
  <c r="Z20" i="86"/>
  <c r="AA20" i="86"/>
  <c r="AB20" i="86"/>
  <c r="AC20" i="86"/>
  <c r="AD20" i="86"/>
  <c r="AE20" i="86"/>
  <c r="AF20" i="86"/>
  <c r="AG20" i="86"/>
  <c r="AH20" i="86"/>
  <c r="AI20" i="86"/>
  <c r="AJ20" i="86"/>
  <c r="AK20" i="86"/>
  <c r="AL20" i="86"/>
  <c r="AM20" i="86"/>
  <c r="AN20" i="86"/>
  <c r="AO20" i="86"/>
  <c r="AP20" i="86"/>
  <c r="AQ20" i="86"/>
  <c r="AR20" i="86"/>
  <c r="AS20" i="86"/>
  <c r="AT20" i="86"/>
  <c r="AU20" i="86"/>
  <c r="AV20" i="86"/>
  <c r="AW20" i="86"/>
  <c r="AX20" i="86"/>
  <c r="AY20" i="86"/>
  <c r="AZ20" i="86"/>
  <c r="BA20" i="86"/>
  <c r="BB20" i="86"/>
  <c r="BC20" i="86"/>
  <c r="BD20" i="86"/>
  <c r="BE20" i="86"/>
  <c r="BF20" i="86"/>
  <c r="BG20" i="86"/>
  <c r="BH20" i="86"/>
  <c r="BI20" i="86"/>
  <c r="BJ20" i="86"/>
  <c r="BK20" i="86"/>
  <c r="BL20" i="86"/>
  <c r="BM20" i="86"/>
  <c r="BN20" i="86"/>
  <c r="BO20" i="86"/>
  <c r="BP20" i="86"/>
  <c r="BQ20" i="86"/>
  <c r="BR20" i="86"/>
  <c r="BS20" i="86"/>
  <c r="BT20" i="86"/>
  <c r="BU20" i="86"/>
  <c r="BV20" i="86"/>
  <c r="BW20" i="86"/>
  <c r="BX20" i="86"/>
  <c r="BY20" i="86"/>
  <c r="BZ20" i="86"/>
  <c r="CA20" i="86"/>
  <c r="CB20" i="86"/>
  <c r="CC20" i="86"/>
  <c r="CD20" i="86"/>
  <c r="CE20" i="86"/>
  <c r="CF20" i="86"/>
  <c r="CG20" i="86"/>
  <c r="B21" i="86"/>
  <c r="C21" i="86"/>
  <c r="D21" i="86"/>
  <c r="E21" i="86"/>
  <c r="F21" i="86"/>
  <c r="G21" i="86"/>
  <c r="H21" i="86"/>
  <c r="I21" i="86"/>
  <c r="J21" i="86"/>
  <c r="K21" i="86"/>
  <c r="L21" i="86"/>
  <c r="M21" i="86"/>
  <c r="N21" i="86"/>
  <c r="O21" i="86"/>
  <c r="P21" i="86"/>
  <c r="Q21" i="86"/>
  <c r="R21" i="86"/>
  <c r="S21" i="86"/>
  <c r="T21" i="86"/>
  <c r="U21" i="86"/>
  <c r="V21" i="86"/>
  <c r="W21" i="86"/>
  <c r="X21" i="86"/>
  <c r="Y21" i="86"/>
  <c r="Z21" i="86"/>
  <c r="AA21" i="86"/>
  <c r="AB21" i="86"/>
  <c r="AC21" i="86"/>
  <c r="AD21" i="86"/>
  <c r="AE21" i="86"/>
  <c r="AF21" i="86"/>
  <c r="AG21" i="86"/>
  <c r="AH21" i="86"/>
  <c r="AI21" i="86"/>
  <c r="AJ21" i="86"/>
  <c r="AK21" i="86"/>
  <c r="AL21" i="86"/>
  <c r="AM21" i="86"/>
  <c r="AN21" i="86"/>
  <c r="AO21" i="86"/>
  <c r="AP21" i="86"/>
  <c r="AQ21" i="86"/>
  <c r="AR21" i="86"/>
  <c r="AS21" i="86"/>
  <c r="AT21" i="86"/>
  <c r="AU21" i="86"/>
  <c r="AV21" i="86"/>
  <c r="AW21" i="86"/>
  <c r="AX21" i="86"/>
  <c r="AY21" i="86"/>
  <c r="AZ21" i="86"/>
  <c r="BA21" i="86"/>
  <c r="BB21" i="86"/>
  <c r="BC21" i="86"/>
  <c r="BD21" i="86"/>
  <c r="BE21" i="86"/>
  <c r="BF21" i="86"/>
  <c r="BG21" i="86"/>
  <c r="BH21" i="86"/>
  <c r="BI21" i="86"/>
  <c r="BJ21" i="86"/>
  <c r="BK21" i="86"/>
  <c r="BL21" i="86"/>
  <c r="BM21" i="86"/>
  <c r="BN21" i="86"/>
  <c r="BO21" i="86"/>
  <c r="BP21" i="86"/>
  <c r="BQ21" i="86"/>
  <c r="BR21" i="86"/>
  <c r="BS21" i="86"/>
  <c r="BT21" i="86"/>
  <c r="BU21" i="86"/>
  <c r="BV21" i="86"/>
  <c r="BW21" i="86"/>
  <c r="BX21" i="86"/>
  <c r="BY21" i="86"/>
  <c r="BZ21" i="86"/>
  <c r="CA21" i="86"/>
  <c r="CB21" i="86"/>
  <c r="CC21" i="86"/>
  <c r="CD21" i="86"/>
  <c r="CE21" i="86"/>
  <c r="CF21" i="86"/>
  <c r="CG21" i="86"/>
  <c r="B22" i="86"/>
  <c r="C22" i="86"/>
  <c r="D22" i="86"/>
  <c r="E22" i="86"/>
  <c r="F22" i="86"/>
  <c r="G22" i="86"/>
  <c r="H22" i="86"/>
  <c r="I22" i="86"/>
  <c r="J22" i="86"/>
  <c r="K22" i="86"/>
  <c r="L22" i="86"/>
  <c r="M22" i="86"/>
  <c r="N22" i="86"/>
  <c r="O22" i="86"/>
  <c r="P22" i="86"/>
  <c r="Q22" i="86"/>
  <c r="R22" i="86"/>
  <c r="S22" i="86"/>
  <c r="T22" i="86"/>
  <c r="U22" i="86"/>
  <c r="V22" i="86"/>
  <c r="W22" i="86"/>
  <c r="X22" i="86"/>
  <c r="Y22" i="86"/>
  <c r="Z22" i="86"/>
  <c r="AA22" i="86"/>
  <c r="AB22" i="86"/>
  <c r="AC22" i="86"/>
  <c r="AD22" i="86"/>
  <c r="AE22" i="86"/>
  <c r="AF22" i="86"/>
  <c r="AG22" i="86"/>
  <c r="AH22" i="86"/>
  <c r="AI22" i="86"/>
  <c r="AJ22" i="86"/>
  <c r="AK22" i="86"/>
  <c r="AL22" i="86"/>
  <c r="AM22" i="86"/>
  <c r="AN22" i="86"/>
  <c r="AO22" i="86"/>
  <c r="AP22" i="86"/>
  <c r="AQ22" i="86"/>
  <c r="AR22" i="86"/>
  <c r="AS22" i="86"/>
  <c r="AT22" i="86"/>
  <c r="AU22" i="86"/>
  <c r="AV22" i="86"/>
  <c r="AW22" i="86"/>
  <c r="AX22" i="86"/>
  <c r="AY22" i="86"/>
  <c r="AZ22" i="86"/>
  <c r="BA22" i="86"/>
  <c r="BB22" i="86"/>
  <c r="BC22" i="86"/>
  <c r="BD22" i="86"/>
  <c r="BE22" i="86"/>
  <c r="BF22" i="86"/>
  <c r="BG22" i="86"/>
  <c r="BH22" i="86"/>
  <c r="BI22" i="86"/>
  <c r="BJ22" i="86"/>
  <c r="BK22" i="86"/>
  <c r="BL22" i="86"/>
  <c r="BM22" i="86"/>
  <c r="BN22" i="86"/>
  <c r="BO22" i="86"/>
  <c r="BP22" i="86"/>
  <c r="BQ22" i="86"/>
  <c r="BR22" i="86"/>
  <c r="BS22" i="86"/>
  <c r="BT22" i="86"/>
  <c r="BU22" i="86"/>
  <c r="BV22" i="86"/>
  <c r="BW22" i="86"/>
  <c r="BX22" i="86"/>
  <c r="BY22" i="86"/>
  <c r="BZ22" i="86"/>
  <c r="CA22" i="86"/>
  <c r="CB22" i="86"/>
  <c r="CC22" i="86"/>
  <c r="CD22" i="86"/>
  <c r="CE22" i="86"/>
  <c r="CF22" i="86"/>
  <c r="CG22" i="86"/>
  <c r="B25" i="86"/>
  <c r="C25" i="86"/>
  <c r="D25" i="86"/>
  <c r="E25" i="86"/>
  <c r="F25" i="86"/>
  <c r="G25" i="86"/>
  <c r="H25" i="86"/>
  <c r="I25" i="86"/>
  <c r="J25" i="86"/>
  <c r="K25" i="86"/>
  <c r="L25" i="86"/>
  <c r="M25" i="86"/>
  <c r="N25" i="86"/>
  <c r="O25" i="86"/>
  <c r="P25" i="86"/>
  <c r="Q25" i="86"/>
  <c r="R25" i="86"/>
  <c r="S25" i="86"/>
  <c r="T25" i="86"/>
  <c r="U25" i="86"/>
  <c r="V25" i="86"/>
  <c r="W25" i="86"/>
  <c r="X25" i="86"/>
  <c r="Y25" i="86"/>
  <c r="Z25" i="86"/>
  <c r="AA25" i="86"/>
  <c r="AB25" i="86"/>
  <c r="AC25" i="86"/>
  <c r="AD25" i="86"/>
  <c r="AE25" i="86"/>
  <c r="AF25" i="86"/>
  <c r="AG25" i="86"/>
  <c r="AH25" i="86"/>
  <c r="AI25" i="86"/>
  <c r="AJ25" i="86"/>
  <c r="AK25" i="86"/>
  <c r="AL25" i="86"/>
  <c r="AM25" i="86"/>
  <c r="AN25" i="86"/>
  <c r="AO25" i="86"/>
  <c r="AP25" i="86"/>
  <c r="AQ25" i="86"/>
  <c r="AR25" i="86"/>
  <c r="AS25" i="86"/>
  <c r="AT25" i="86"/>
  <c r="AU25" i="86"/>
  <c r="AV25" i="86"/>
  <c r="AW25" i="86"/>
  <c r="AX25" i="86"/>
  <c r="AY25" i="86"/>
  <c r="AZ25" i="86"/>
  <c r="BA25" i="86"/>
  <c r="BB25" i="86"/>
  <c r="BC25" i="86"/>
  <c r="BD25" i="86"/>
  <c r="BE25" i="86"/>
  <c r="BF25" i="86"/>
  <c r="BG25" i="86"/>
  <c r="BH25" i="86"/>
  <c r="BI25" i="86"/>
  <c r="BJ25" i="86"/>
  <c r="BK25" i="86"/>
  <c r="BL25" i="86"/>
  <c r="BM25" i="86"/>
  <c r="BN25" i="86"/>
  <c r="BO25" i="86"/>
  <c r="BP25" i="86"/>
  <c r="BQ25" i="86"/>
  <c r="BR25" i="86"/>
  <c r="BS25" i="86"/>
  <c r="BT25" i="86"/>
  <c r="BU25" i="86"/>
  <c r="BV25" i="86"/>
  <c r="BW25" i="86"/>
  <c r="BX25" i="86"/>
  <c r="BY25" i="86"/>
  <c r="BZ25" i="86"/>
  <c r="CA25" i="86"/>
  <c r="CB25" i="86"/>
  <c r="CC25" i="86"/>
  <c r="CD25" i="86"/>
  <c r="CE25" i="86"/>
  <c r="CF25" i="86"/>
  <c r="CG25" i="86"/>
  <c r="B26" i="86"/>
  <c r="C26" i="86"/>
  <c r="D26" i="86"/>
  <c r="E26" i="86"/>
  <c r="F26" i="86"/>
  <c r="G26" i="86"/>
  <c r="H26" i="86"/>
  <c r="I26" i="86"/>
  <c r="J26" i="86"/>
  <c r="K26" i="86"/>
  <c r="L26" i="86"/>
  <c r="M26" i="86"/>
  <c r="N26" i="86"/>
  <c r="O26" i="86"/>
  <c r="P26" i="86"/>
  <c r="Q26" i="86"/>
  <c r="R26" i="86"/>
  <c r="S26" i="86"/>
  <c r="T26" i="86"/>
  <c r="U26" i="86"/>
  <c r="V26" i="86"/>
  <c r="W26" i="86"/>
  <c r="X26" i="86"/>
  <c r="Y26" i="86"/>
  <c r="Z26" i="86"/>
  <c r="AA26" i="86"/>
  <c r="AB26" i="86"/>
  <c r="AC26" i="86"/>
  <c r="AD26" i="86"/>
  <c r="AE26" i="86"/>
  <c r="AF26" i="86"/>
  <c r="AG26" i="86"/>
  <c r="AH26" i="86"/>
  <c r="AI26" i="86"/>
  <c r="AJ26" i="86"/>
  <c r="AK26" i="86"/>
  <c r="AL26" i="86"/>
  <c r="AM26" i="86"/>
  <c r="AN26" i="86"/>
  <c r="AO26" i="86"/>
  <c r="AP26" i="86"/>
  <c r="AQ26" i="86"/>
  <c r="AR26" i="86"/>
  <c r="AS26" i="86"/>
  <c r="AT26" i="86"/>
  <c r="AU26" i="86"/>
  <c r="AV26" i="86"/>
  <c r="AW26" i="86"/>
  <c r="AX26" i="86"/>
  <c r="AY26" i="86"/>
  <c r="AZ26" i="86"/>
  <c r="BA26" i="86"/>
  <c r="BB26" i="86"/>
  <c r="BC26" i="86"/>
  <c r="BD26" i="86"/>
  <c r="BE26" i="86"/>
  <c r="BF26" i="86"/>
  <c r="BG26" i="86"/>
  <c r="BH26" i="86"/>
  <c r="BI26" i="86"/>
  <c r="BJ26" i="86"/>
  <c r="BK26" i="86"/>
  <c r="BL26" i="86"/>
  <c r="BM26" i="86"/>
  <c r="BN26" i="86"/>
  <c r="BO26" i="86"/>
  <c r="BP26" i="86"/>
  <c r="BQ26" i="86"/>
  <c r="BR26" i="86"/>
  <c r="BS26" i="86"/>
  <c r="BT26" i="86"/>
  <c r="BU26" i="86"/>
  <c r="BV26" i="86"/>
  <c r="BW26" i="86"/>
  <c r="BX26" i="86"/>
  <c r="BY26" i="86"/>
  <c r="BZ26" i="86"/>
  <c r="CA26" i="86"/>
  <c r="CB26" i="86"/>
  <c r="CC26" i="86"/>
  <c r="CD26" i="86"/>
  <c r="CE26" i="86"/>
  <c r="CF26" i="86"/>
  <c r="CG26" i="86"/>
  <c r="B27" i="86"/>
  <c r="C27" i="86"/>
  <c r="D27" i="86"/>
  <c r="E27" i="86"/>
  <c r="F27" i="86"/>
  <c r="G27" i="86"/>
  <c r="H27" i="86"/>
  <c r="I27" i="86"/>
  <c r="J27" i="86"/>
  <c r="K27" i="86"/>
  <c r="L27" i="86"/>
  <c r="M27" i="86"/>
  <c r="N27" i="86"/>
  <c r="O27" i="86"/>
  <c r="P27" i="86"/>
  <c r="Q27" i="86"/>
  <c r="R27" i="86"/>
  <c r="S27" i="86"/>
  <c r="T27" i="86"/>
  <c r="U27" i="86"/>
  <c r="V27" i="86"/>
  <c r="W27" i="86"/>
  <c r="X27" i="86"/>
  <c r="Y27" i="86"/>
  <c r="Z27" i="86"/>
  <c r="AA27" i="86"/>
  <c r="AB27" i="86"/>
  <c r="AC27" i="86"/>
  <c r="AD27" i="86"/>
  <c r="AE27" i="86"/>
  <c r="AF27" i="86"/>
  <c r="AG27" i="86"/>
  <c r="AH27" i="86"/>
  <c r="AI27" i="86"/>
  <c r="AJ27" i="86"/>
  <c r="AK27" i="86"/>
  <c r="AL27" i="86"/>
  <c r="AM27" i="86"/>
  <c r="AN27" i="86"/>
  <c r="AO27" i="86"/>
  <c r="AP27" i="86"/>
  <c r="AQ27" i="86"/>
  <c r="AR27" i="86"/>
  <c r="AS27" i="86"/>
  <c r="AT27" i="86"/>
  <c r="AU27" i="86"/>
  <c r="AV27" i="86"/>
  <c r="AW27" i="86"/>
  <c r="AX27" i="86"/>
  <c r="AY27" i="86"/>
  <c r="AZ27" i="86"/>
  <c r="BA27" i="86"/>
  <c r="BB27" i="86"/>
  <c r="BC27" i="86"/>
  <c r="BD27" i="86"/>
  <c r="BE27" i="86"/>
  <c r="BF27" i="86"/>
  <c r="BG27" i="86"/>
  <c r="BH27" i="86"/>
  <c r="BI27" i="86"/>
  <c r="BJ27" i="86"/>
  <c r="BK27" i="86"/>
  <c r="BL27" i="86"/>
  <c r="BM27" i="86"/>
  <c r="BN27" i="86"/>
  <c r="BO27" i="86"/>
  <c r="BP27" i="86"/>
  <c r="BQ27" i="86"/>
  <c r="BR27" i="86"/>
  <c r="BS27" i="86"/>
  <c r="BT27" i="86"/>
  <c r="BU27" i="86"/>
  <c r="BV27" i="86"/>
  <c r="BW27" i="86"/>
  <c r="BX27" i="86"/>
  <c r="BY27" i="86"/>
  <c r="BZ27" i="86"/>
  <c r="CA27" i="86"/>
  <c r="CB27" i="86"/>
  <c r="CC27" i="86"/>
  <c r="CD27" i="86"/>
  <c r="CE27" i="86"/>
  <c r="CF27" i="86"/>
  <c r="CG27" i="86"/>
  <c r="B28" i="86"/>
  <c r="C28" i="86"/>
  <c r="D28" i="86"/>
  <c r="E28" i="86"/>
  <c r="F28" i="86"/>
  <c r="G28" i="86"/>
  <c r="H28" i="86"/>
  <c r="I28" i="86"/>
  <c r="J28" i="86"/>
  <c r="K28" i="86"/>
  <c r="L28" i="86"/>
  <c r="M28" i="86"/>
  <c r="N28" i="86"/>
  <c r="O28" i="86"/>
  <c r="P28" i="86"/>
  <c r="Q28" i="86"/>
  <c r="R28" i="86"/>
  <c r="S28" i="86"/>
  <c r="T28" i="86"/>
  <c r="U28" i="86"/>
  <c r="V28" i="86"/>
  <c r="W28" i="86"/>
  <c r="X28" i="86"/>
  <c r="Y28" i="86"/>
  <c r="Z28" i="86"/>
  <c r="AA28" i="86"/>
  <c r="AB28" i="86"/>
  <c r="AC28" i="86"/>
  <c r="AD28" i="86"/>
  <c r="AE28" i="86"/>
  <c r="AF28" i="86"/>
  <c r="AG28" i="86"/>
  <c r="AH28" i="86"/>
  <c r="AI28" i="86"/>
  <c r="AJ28" i="86"/>
  <c r="AK28" i="86"/>
  <c r="AL28" i="86"/>
  <c r="AM28" i="86"/>
  <c r="AN28" i="86"/>
  <c r="AO28" i="86"/>
  <c r="AP28" i="86"/>
  <c r="AQ28" i="86"/>
  <c r="AR28" i="86"/>
  <c r="AS28" i="86"/>
  <c r="AT28" i="86"/>
  <c r="AU28" i="86"/>
  <c r="AV28" i="86"/>
  <c r="AW28" i="86"/>
  <c r="AX28" i="86"/>
  <c r="AY28" i="86"/>
  <c r="AZ28" i="86"/>
  <c r="BA28" i="86"/>
  <c r="BB28" i="86"/>
  <c r="BC28" i="86"/>
  <c r="BD28" i="86"/>
  <c r="BE28" i="86"/>
  <c r="BF28" i="86"/>
  <c r="BG28" i="86"/>
  <c r="BH28" i="86"/>
  <c r="BI28" i="86"/>
  <c r="BJ28" i="86"/>
  <c r="BK28" i="86"/>
  <c r="BL28" i="86"/>
  <c r="BM28" i="86"/>
  <c r="BN28" i="86"/>
  <c r="BO28" i="86"/>
  <c r="BP28" i="86"/>
  <c r="BQ28" i="86"/>
  <c r="BR28" i="86"/>
  <c r="BS28" i="86"/>
  <c r="BT28" i="86"/>
  <c r="BU28" i="86"/>
  <c r="BV28" i="86"/>
  <c r="BW28" i="86"/>
  <c r="BX28" i="86"/>
  <c r="BY28" i="86"/>
  <c r="BZ28" i="86"/>
  <c r="CA28" i="86"/>
  <c r="CB28" i="86"/>
  <c r="CC28" i="86"/>
  <c r="CD28" i="86"/>
  <c r="CE28" i="86"/>
  <c r="CF28" i="86"/>
  <c r="CG28" i="86"/>
  <c r="B29" i="86"/>
  <c r="C29" i="86"/>
  <c r="D29" i="86"/>
  <c r="E29" i="86"/>
  <c r="F29" i="86"/>
  <c r="G29" i="86"/>
  <c r="H29" i="86"/>
  <c r="I29" i="86"/>
  <c r="J29" i="86"/>
  <c r="K29" i="86"/>
  <c r="L29" i="86"/>
  <c r="M29" i="86"/>
  <c r="N29" i="86"/>
  <c r="O29" i="86"/>
  <c r="P29" i="86"/>
  <c r="Q29" i="86"/>
  <c r="R29" i="86"/>
  <c r="S29" i="86"/>
  <c r="T29" i="86"/>
  <c r="U29" i="86"/>
  <c r="V29" i="86"/>
  <c r="W29" i="86"/>
  <c r="X29" i="86"/>
  <c r="Y29" i="86"/>
  <c r="Z29" i="86"/>
  <c r="AA29" i="86"/>
  <c r="AB29" i="86"/>
  <c r="AC29" i="86"/>
  <c r="AD29" i="86"/>
  <c r="AE29" i="86"/>
  <c r="AF29" i="86"/>
  <c r="AG29" i="86"/>
  <c r="AH29" i="86"/>
  <c r="AI29" i="86"/>
  <c r="AJ29" i="86"/>
  <c r="AK29" i="86"/>
  <c r="AL29" i="86"/>
  <c r="AM29" i="86"/>
  <c r="AN29" i="86"/>
  <c r="AO29" i="86"/>
  <c r="AP29" i="86"/>
  <c r="AQ29" i="86"/>
  <c r="AR29" i="86"/>
  <c r="AS29" i="86"/>
  <c r="AT29" i="86"/>
  <c r="AU29" i="86"/>
  <c r="AV29" i="86"/>
  <c r="AW29" i="86"/>
  <c r="AX29" i="86"/>
  <c r="AY29" i="86"/>
  <c r="AZ29" i="86"/>
  <c r="BA29" i="86"/>
  <c r="BB29" i="86"/>
  <c r="BC29" i="86"/>
  <c r="BD29" i="86"/>
  <c r="BE29" i="86"/>
  <c r="BF29" i="86"/>
  <c r="BG29" i="86"/>
  <c r="BH29" i="86"/>
  <c r="BI29" i="86"/>
  <c r="BJ29" i="86"/>
  <c r="BK29" i="86"/>
  <c r="BL29" i="86"/>
  <c r="BM29" i="86"/>
  <c r="BN29" i="86"/>
  <c r="BO29" i="86"/>
  <c r="BP29" i="86"/>
  <c r="BQ29" i="86"/>
  <c r="BR29" i="86"/>
  <c r="BS29" i="86"/>
  <c r="BT29" i="86"/>
  <c r="BU29" i="86"/>
  <c r="BV29" i="86"/>
  <c r="BW29" i="86"/>
  <c r="BX29" i="86"/>
  <c r="BY29" i="86"/>
  <c r="BZ29" i="86"/>
  <c r="CA29" i="86"/>
  <c r="CB29" i="86"/>
  <c r="CC29" i="86"/>
  <c r="CD29" i="86"/>
  <c r="CE29" i="86"/>
  <c r="CF29" i="86"/>
  <c r="CG29" i="86"/>
  <c r="B30" i="86"/>
  <c r="C30" i="86"/>
  <c r="D30" i="86"/>
  <c r="E30" i="86"/>
  <c r="F30" i="86"/>
  <c r="G30" i="86"/>
  <c r="H30" i="86"/>
  <c r="I30" i="86"/>
  <c r="J30" i="86"/>
  <c r="K30" i="86"/>
  <c r="L30" i="86"/>
  <c r="M30" i="86"/>
  <c r="N30" i="86"/>
  <c r="O30" i="86"/>
  <c r="P30" i="86"/>
  <c r="Q30" i="86"/>
  <c r="R30" i="86"/>
  <c r="S30" i="86"/>
  <c r="T30" i="86"/>
  <c r="U30" i="86"/>
  <c r="V30" i="86"/>
  <c r="W30" i="86"/>
  <c r="X30" i="86"/>
  <c r="Y30" i="86"/>
  <c r="Z30" i="86"/>
  <c r="AA30" i="86"/>
  <c r="AB30" i="86"/>
  <c r="AC30" i="86"/>
  <c r="AD30" i="86"/>
  <c r="AE30" i="86"/>
  <c r="AF30" i="86"/>
  <c r="AG30" i="86"/>
  <c r="AH30" i="86"/>
  <c r="AI30" i="86"/>
  <c r="AJ30" i="86"/>
  <c r="AK30" i="86"/>
  <c r="AL30" i="86"/>
  <c r="AM30" i="86"/>
  <c r="AN30" i="86"/>
  <c r="AO30" i="86"/>
  <c r="AP30" i="86"/>
  <c r="AQ30" i="86"/>
  <c r="AR30" i="86"/>
  <c r="AS30" i="86"/>
  <c r="AT30" i="86"/>
  <c r="AU30" i="86"/>
  <c r="AV30" i="86"/>
  <c r="AW30" i="86"/>
  <c r="AX30" i="86"/>
  <c r="AY30" i="86"/>
  <c r="AZ30" i="86"/>
  <c r="BA30" i="86"/>
  <c r="BB30" i="86"/>
  <c r="BC30" i="86"/>
  <c r="BD30" i="86"/>
  <c r="BE30" i="86"/>
  <c r="BF30" i="86"/>
  <c r="BG30" i="86"/>
  <c r="BH30" i="86"/>
  <c r="BI30" i="86"/>
  <c r="BJ30" i="86"/>
  <c r="BK30" i="86"/>
  <c r="BL30" i="86"/>
  <c r="BM30" i="86"/>
  <c r="BN30" i="86"/>
  <c r="BO30" i="86"/>
  <c r="BP30" i="86"/>
  <c r="BQ30" i="86"/>
  <c r="BR30" i="86"/>
  <c r="BS30" i="86"/>
  <c r="BT30" i="86"/>
  <c r="BU30" i="86"/>
  <c r="BV30" i="86"/>
  <c r="BW30" i="86"/>
  <c r="BX30" i="86"/>
  <c r="BY30" i="86"/>
  <c r="BZ30" i="86"/>
  <c r="CA30" i="86"/>
  <c r="CB30" i="86"/>
  <c r="CC30" i="86"/>
  <c r="CD30" i="86"/>
  <c r="CE30" i="86"/>
  <c r="CF30" i="86"/>
  <c r="CG30" i="86"/>
  <c r="B31" i="86"/>
  <c r="C31" i="86"/>
  <c r="D31" i="86"/>
  <c r="E31" i="86"/>
  <c r="F31" i="86"/>
  <c r="G31" i="86"/>
  <c r="H31" i="86"/>
  <c r="I31" i="86"/>
  <c r="J31" i="86"/>
  <c r="K31" i="86"/>
  <c r="L31" i="86"/>
  <c r="M31" i="86"/>
  <c r="N31" i="86"/>
  <c r="O31" i="86"/>
  <c r="P31" i="86"/>
  <c r="Q31" i="86"/>
  <c r="R31" i="86"/>
  <c r="S31" i="86"/>
  <c r="T31" i="86"/>
  <c r="U31" i="86"/>
  <c r="V31" i="86"/>
  <c r="W31" i="86"/>
  <c r="X31" i="86"/>
  <c r="Y31" i="86"/>
  <c r="Z31" i="86"/>
  <c r="AA31" i="86"/>
  <c r="AB31" i="86"/>
  <c r="AC31" i="86"/>
  <c r="AD31" i="86"/>
  <c r="AE31" i="86"/>
  <c r="AF31" i="86"/>
  <c r="AG31" i="86"/>
  <c r="AH31" i="86"/>
  <c r="AI31" i="86"/>
  <c r="AJ31" i="86"/>
  <c r="AK31" i="86"/>
  <c r="AL31" i="86"/>
  <c r="AM31" i="86"/>
  <c r="AN31" i="86"/>
  <c r="AO31" i="86"/>
  <c r="AP31" i="86"/>
  <c r="AQ31" i="86"/>
  <c r="AR31" i="86"/>
  <c r="AS31" i="86"/>
  <c r="AT31" i="86"/>
  <c r="AU31" i="86"/>
  <c r="AV31" i="86"/>
  <c r="AW31" i="86"/>
  <c r="AX31" i="86"/>
  <c r="AY31" i="86"/>
  <c r="AZ31" i="86"/>
  <c r="BA31" i="86"/>
  <c r="BB31" i="86"/>
  <c r="BC31" i="86"/>
  <c r="BD31" i="86"/>
  <c r="BE31" i="86"/>
  <c r="BF31" i="86"/>
  <c r="BG31" i="86"/>
  <c r="BH31" i="86"/>
  <c r="BI31" i="86"/>
  <c r="BJ31" i="86"/>
  <c r="BK31" i="86"/>
  <c r="BL31" i="86"/>
  <c r="BM31" i="86"/>
  <c r="BN31" i="86"/>
  <c r="BO31" i="86"/>
  <c r="BP31" i="86"/>
  <c r="BQ31" i="86"/>
  <c r="BR31" i="86"/>
  <c r="BS31" i="86"/>
  <c r="BT31" i="86"/>
  <c r="BU31" i="86"/>
  <c r="BV31" i="86"/>
  <c r="BW31" i="86"/>
  <c r="BX31" i="86"/>
  <c r="BY31" i="86"/>
  <c r="BZ31" i="86"/>
  <c r="CA31" i="86"/>
  <c r="CB31" i="86"/>
  <c r="CC31" i="86"/>
  <c r="CD31" i="86"/>
  <c r="CE31" i="86"/>
  <c r="CF31" i="86"/>
  <c r="CG31" i="86"/>
  <c r="B32" i="86"/>
  <c r="C32" i="86"/>
  <c r="D32" i="86"/>
  <c r="E32" i="86"/>
  <c r="F32" i="86"/>
  <c r="G32" i="86"/>
  <c r="H32" i="86"/>
  <c r="I32" i="86"/>
  <c r="J32" i="86"/>
  <c r="K32" i="86"/>
  <c r="L32" i="86"/>
  <c r="M32" i="86"/>
  <c r="N32" i="86"/>
  <c r="O32" i="86"/>
  <c r="P32" i="86"/>
  <c r="Q32" i="86"/>
  <c r="R32" i="86"/>
  <c r="S32" i="86"/>
  <c r="T32" i="86"/>
  <c r="U32" i="86"/>
  <c r="V32" i="86"/>
  <c r="W32" i="86"/>
  <c r="X32" i="86"/>
  <c r="Y32" i="86"/>
  <c r="Z32" i="86"/>
  <c r="AA32" i="86"/>
  <c r="AB32" i="86"/>
  <c r="AC32" i="86"/>
  <c r="AD32" i="86"/>
  <c r="AE32" i="86"/>
  <c r="AF32" i="86"/>
  <c r="AG32" i="86"/>
  <c r="AH32" i="86"/>
  <c r="AI32" i="86"/>
  <c r="AJ32" i="86"/>
  <c r="AK32" i="86"/>
  <c r="AL32" i="86"/>
  <c r="AM32" i="86"/>
  <c r="AN32" i="86"/>
  <c r="AO32" i="86"/>
  <c r="AP32" i="86"/>
  <c r="AQ32" i="86"/>
  <c r="AR32" i="86"/>
  <c r="AS32" i="86"/>
  <c r="AT32" i="86"/>
  <c r="AU32" i="86"/>
  <c r="AV32" i="86"/>
  <c r="AW32" i="86"/>
  <c r="AX32" i="86"/>
  <c r="AY32" i="86"/>
  <c r="AZ32" i="86"/>
  <c r="BA32" i="86"/>
  <c r="BB32" i="86"/>
  <c r="BC32" i="86"/>
  <c r="BD32" i="86"/>
  <c r="BE32" i="86"/>
  <c r="BF32" i="86"/>
  <c r="BG32" i="86"/>
  <c r="BH32" i="86"/>
  <c r="BI32" i="86"/>
  <c r="BJ32" i="86"/>
  <c r="BK32" i="86"/>
  <c r="BL32" i="86"/>
  <c r="BM32" i="86"/>
  <c r="BN32" i="86"/>
  <c r="BO32" i="86"/>
  <c r="BP32" i="86"/>
  <c r="BQ32" i="86"/>
  <c r="BR32" i="86"/>
  <c r="BS32" i="86"/>
  <c r="BT32" i="86"/>
  <c r="BU32" i="86"/>
  <c r="BV32" i="86"/>
  <c r="BW32" i="86"/>
  <c r="BX32" i="86"/>
  <c r="BY32" i="86"/>
  <c r="BZ32" i="86"/>
  <c r="CA32" i="86"/>
  <c r="CB32" i="86"/>
  <c r="CC32" i="86"/>
  <c r="CD32" i="86"/>
  <c r="CE32" i="86"/>
  <c r="CF32" i="86"/>
  <c r="CG32" i="86"/>
  <c r="B33" i="86"/>
  <c r="C33" i="86"/>
  <c r="D33" i="86"/>
  <c r="E33" i="86"/>
  <c r="F33" i="86"/>
  <c r="G33" i="86"/>
  <c r="H33" i="86"/>
  <c r="I33" i="86"/>
  <c r="J33" i="86"/>
  <c r="K33" i="86"/>
  <c r="L33" i="86"/>
  <c r="M33" i="86"/>
  <c r="N33" i="86"/>
  <c r="O33" i="86"/>
  <c r="P33" i="86"/>
  <c r="Q33" i="86"/>
  <c r="R33" i="86"/>
  <c r="S33" i="86"/>
  <c r="T33" i="86"/>
  <c r="U33" i="86"/>
  <c r="V33" i="86"/>
  <c r="W33" i="86"/>
  <c r="X33" i="86"/>
  <c r="Y33" i="86"/>
  <c r="Z33" i="86"/>
  <c r="AA33" i="86"/>
  <c r="AB33" i="86"/>
  <c r="AC33" i="86"/>
  <c r="AD33" i="86"/>
  <c r="AE33" i="86"/>
  <c r="AF33" i="86"/>
  <c r="AG33" i="86"/>
  <c r="AH33" i="86"/>
  <c r="AI33" i="86"/>
  <c r="AJ33" i="86"/>
  <c r="AK33" i="86"/>
  <c r="AL33" i="86"/>
  <c r="AM33" i="86"/>
  <c r="AN33" i="86"/>
  <c r="AO33" i="86"/>
  <c r="AP33" i="86"/>
  <c r="AQ33" i="86"/>
  <c r="AR33" i="86"/>
  <c r="AS33" i="86"/>
  <c r="AT33" i="86"/>
  <c r="AU33" i="86"/>
  <c r="AV33" i="86"/>
  <c r="AW33" i="86"/>
  <c r="AX33" i="86"/>
  <c r="AY33" i="86"/>
  <c r="AZ33" i="86"/>
  <c r="BA33" i="86"/>
  <c r="BB33" i="86"/>
  <c r="BC33" i="86"/>
  <c r="BD33" i="86"/>
  <c r="BE33" i="86"/>
  <c r="BF33" i="86"/>
  <c r="BG33" i="86"/>
  <c r="BH33" i="86"/>
  <c r="BI33" i="86"/>
  <c r="BJ33" i="86"/>
  <c r="BK33" i="86"/>
  <c r="BL33" i="86"/>
  <c r="BM33" i="86"/>
  <c r="BN33" i="86"/>
  <c r="BO33" i="86"/>
  <c r="BP33" i="86"/>
  <c r="BQ33" i="86"/>
  <c r="BR33" i="86"/>
  <c r="BS33" i="86"/>
  <c r="BT33" i="86"/>
  <c r="BU33" i="86"/>
  <c r="BV33" i="86"/>
  <c r="BW33" i="86"/>
  <c r="BX33" i="86"/>
  <c r="BY33" i="86"/>
  <c r="BZ33" i="86"/>
  <c r="CA33" i="86"/>
  <c r="CB33" i="86"/>
  <c r="CC33" i="86"/>
  <c r="CD33" i="86"/>
  <c r="CE33" i="86"/>
  <c r="CF33" i="86"/>
  <c r="CG33" i="86"/>
  <c r="B34" i="86"/>
  <c r="C34" i="86"/>
  <c r="D34" i="86"/>
  <c r="E34" i="86"/>
  <c r="F34" i="86"/>
  <c r="G34" i="86"/>
  <c r="H34" i="86"/>
  <c r="I34" i="86"/>
  <c r="J34" i="86"/>
  <c r="K34" i="86"/>
  <c r="L34" i="86"/>
  <c r="M34" i="86"/>
  <c r="N34" i="86"/>
  <c r="O34" i="86"/>
  <c r="P34" i="86"/>
  <c r="Q34" i="86"/>
  <c r="R34" i="86"/>
  <c r="S34" i="86"/>
  <c r="T34" i="86"/>
  <c r="U34" i="86"/>
  <c r="V34" i="86"/>
  <c r="W34" i="86"/>
  <c r="X34" i="86"/>
  <c r="Y34" i="86"/>
  <c r="Z34" i="86"/>
  <c r="AA34" i="86"/>
  <c r="AB34" i="86"/>
  <c r="AC34" i="86"/>
  <c r="AD34" i="86"/>
  <c r="AE34" i="86"/>
  <c r="AF34" i="86"/>
  <c r="AG34" i="86"/>
  <c r="AH34" i="86"/>
  <c r="AI34" i="86"/>
  <c r="AJ34" i="86"/>
  <c r="AK34" i="86"/>
  <c r="AL34" i="86"/>
  <c r="AM34" i="86"/>
  <c r="AN34" i="86"/>
  <c r="AO34" i="86"/>
  <c r="AP34" i="86"/>
  <c r="AQ34" i="86"/>
  <c r="AR34" i="86"/>
  <c r="AS34" i="86"/>
  <c r="AT34" i="86"/>
  <c r="AU34" i="86"/>
  <c r="AV34" i="86"/>
  <c r="AW34" i="86"/>
  <c r="AX34" i="86"/>
  <c r="AY34" i="86"/>
  <c r="AZ34" i="86"/>
  <c r="BA34" i="86"/>
  <c r="BB34" i="86"/>
  <c r="BC34" i="86"/>
  <c r="BD34" i="86"/>
  <c r="BE34" i="86"/>
  <c r="BF34" i="86"/>
  <c r="BG34" i="86"/>
  <c r="BH34" i="86"/>
  <c r="BI34" i="86"/>
  <c r="BJ34" i="86"/>
  <c r="BK34" i="86"/>
  <c r="BL34" i="86"/>
  <c r="BM34" i="86"/>
  <c r="BN34" i="86"/>
  <c r="BO34" i="86"/>
  <c r="BP34" i="86"/>
  <c r="BQ34" i="86"/>
  <c r="BR34" i="86"/>
  <c r="BS34" i="86"/>
  <c r="BT34" i="86"/>
  <c r="BU34" i="86"/>
  <c r="BV34" i="86"/>
  <c r="BW34" i="86"/>
  <c r="BX34" i="86"/>
  <c r="BY34" i="86"/>
  <c r="BZ34" i="86"/>
  <c r="CA34" i="86"/>
  <c r="CB34" i="86"/>
  <c r="CC34" i="86"/>
  <c r="CD34" i="86"/>
  <c r="CE34" i="86"/>
  <c r="CF34" i="86"/>
  <c r="CG34" i="86"/>
  <c r="B35" i="86"/>
  <c r="C35" i="86"/>
  <c r="D35" i="86"/>
  <c r="E35" i="86"/>
  <c r="F35" i="86"/>
  <c r="G35" i="86"/>
  <c r="H35" i="86"/>
  <c r="I35" i="86"/>
  <c r="J35" i="86"/>
  <c r="K35" i="86"/>
  <c r="L35" i="86"/>
  <c r="M35" i="86"/>
  <c r="N35" i="86"/>
  <c r="O35" i="86"/>
  <c r="P35" i="86"/>
  <c r="Q35" i="86"/>
  <c r="R35" i="86"/>
  <c r="S35" i="86"/>
  <c r="T35" i="86"/>
  <c r="U35" i="86"/>
  <c r="V35" i="86"/>
  <c r="W35" i="86"/>
  <c r="X35" i="86"/>
  <c r="Y35" i="86"/>
  <c r="Z35" i="86"/>
  <c r="AA35" i="86"/>
  <c r="AB35" i="86"/>
  <c r="AC35" i="86"/>
  <c r="AD35" i="86"/>
  <c r="AE35" i="86"/>
  <c r="AF35" i="86"/>
  <c r="AG35" i="86"/>
  <c r="AH35" i="86"/>
  <c r="AI35" i="86"/>
  <c r="AJ35" i="86"/>
  <c r="AK35" i="86"/>
  <c r="AL35" i="86"/>
  <c r="AM35" i="86"/>
  <c r="AN35" i="86"/>
  <c r="AO35" i="86"/>
  <c r="AP35" i="86"/>
  <c r="AQ35" i="86"/>
  <c r="AR35" i="86"/>
  <c r="AS35" i="86"/>
  <c r="AT35" i="86"/>
  <c r="AU35" i="86"/>
  <c r="AV35" i="86"/>
  <c r="AW35" i="86"/>
  <c r="AX35" i="86"/>
  <c r="AY35" i="86"/>
  <c r="AZ35" i="86"/>
  <c r="BA35" i="86"/>
  <c r="BB35" i="86"/>
  <c r="BC35" i="86"/>
  <c r="BD35" i="86"/>
  <c r="BE35" i="86"/>
  <c r="BF35" i="86"/>
  <c r="BG35" i="86"/>
  <c r="BH35" i="86"/>
  <c r="BI35" i="86"/>
  <c r="BJ35" i="86"/>
  <c r="BK35" i="86"/>
  <c r="BL35" i="86"/>
  <c r="BM35" i="86"/>
  <c r="BN35" i="86"/>
  <c r="BO35" i="86"/>
  <c r="BP35" i="86"/>
  <c r="BQ35" i="86"/>
  <c r="BR35" i="86"/>
  <c r="BS35" i="86"/>
  <c r="BT35" i="86"/>
  <c r="BU35" i="86"/>
  <c r="BV35" i="86"/>
  <c r="BW35" i="86"/>
  <c r="BX35" i="86"/>
  <c r="BY35" i="86"/>
  <c r="BZ35" i="86"/>
  <c r="CA35" i="86"/>
  <c r="CB35" i="86"/>
  <c r="CC35" i="86"/>
  <c r="CD35" i="86"/>
  <c r="CE35" i="86"/>
  <c r="CF35" i="86"/>
  <c r="CG35" i="86"/>
  <c r="B36" i="86"/>
  <c r="C36" i="86"/>
  <c r="D36" i="86"/>
  <c r="E36" i="86"/>
  <c r="F36" i="86"/>
  <c r="G36" i="86"/>
  <c r="H36" i="86"/>
  <c r="I36" i="86"/>
  <c r="J36" i="86"/>
  <c r="K36" i="86"/>
  <c r="L36" i="86"/>
  <c r="M36" i="86"/>
  <c r="N36" i="86"/>
  <c r="O36" i="86"/>
  <c r="P36" i="86"/>
  <c r="Q36" i="86"/>
  <c r="R36" i="86"/>
  <c r="S36" i="86"/>
  <c r="T36" i="86"/>
  <c r="U36" i="86"/>
  <c r="V36" i="86"/>
  <c r="W36" i="86"/>
  <c r="X36" i="86"/>
  <c r="Y36" i="86"/>
  <c r="Z36" i="86"/>
  <c r="AA36" i="86"/>
  <c r="AB36" i="86"/>
  <c r="AC36" i="86"/>
  <c r="AD36" i="86"/>
  <c r="AE36" i="86"/>
  <c r="AF36" i="86"/>
  <c r="AG36" i="86"/>
  <c r="AH36" i="86"/>
  <c r="AI36" i="86"/>
  <c r="AJ36" i="86"/>
  <c r="AK36" i="86"/>
  <c r="AL36" i="86"/>
  <c r="AM36" i="86"/>
  <c r="AN36" i="86"/>
  <c r="AO36" i="86"/>
  <c r="AP36" i="86"/>
  <c r="AQ36" i="86"/>
  <c r="AR36" i="86"/>
  <c r="AS36" i="86"/>
  <c r="AT36" i="86"/>
  <c r="AU36" i="86"/>
  <c r="AV36" i="86"/>
  <c r="AW36" i="86"/>
  <c r="AX36" i="86"/>
  <c r="AY36" i="86"/>
  <c r="AZ36" i="86"/>
  <c r="BA36" i="86"/>
  <c r="BB36" i="86"/>
  <c r="BC36" i="86"/>
  <c r="BD36" i="86"/>
  <c r="BE36" i="86"/>
  <c r="BF36" i="86"/>
  <c r="BG36" i="86"/>
  <c r="BH36" i="86"/>
  <c r="BI36" i="86"/>
  <c r="BJ36" i="86"/>
  <c r="BK36" i="86"/>
  <c r="BL36" i="86"/>
  <c r="BM36" i="86"/>
  <c r="BN36" i="86"/>
  <c r="BO36" i="86"/>
  <c r="BP36" i="86"/>
  <c r="BQ36" i="86"/>
  <c r="BR36" i="86"/>
  <c r="BS36" i="86"/>
  <c r="BT36" i="86"/>
  <c r="BU36" i="86"/>
  <c r="BV36" i="86"/>
  <c r="BW36" i="86"/>
  <c r="BX36" i="86"/>
  <c r="BY36" i="86"/>
  <c r="BZ36" i="86"/>
  <c r="CA36" i="86"/>
  <c r="CB36" i="86"/>
  <c r="CC36" i="86"/>
  <c r="CD36" i="86"/>
  <c r="CE36" i="86"/>
  <c r="CF36" i="86"/>
  <c r="CG36" i="86"/>
  <c r="B37" i="86"/>
  <c r="C37" i="86"/>
  <c r="D37" i="86"/>
  <c r="E37" i="86"/>
  <c r="F37" i="86"/>
  <c r="G37" i="86"/>
  <c r="H37" i="86"/>
  <c r="I37" i="86"/>
  <c r="J37" i="86"/>
  <c r="K37" i="86"/>
  <c r="L37" i="86"/>
  <c r="M37" i="86"/>
  <c r="N37" i="86"/>
  <c r="O37" i="86"/>
  <c r="P37" i="86"/>
  <c r="Q37" i="86"/>
  <c r="R37" i="86"/>
  <c r="S37" i="86"/>
  <c r="T37" i="86"/>
  <c r="U37" i="86"/>
  <c r="V37" i="86"/>
  <c r="W37" i="86"/>
  <c r="X37" i="86"/>
  <c r="Y37" i="86"/>
  <c r="Z37" i="86"/>
  <c r="AA37" i="86"/>
  <c r="AB37" i="86"/>
  <c r="AC37" i="86"/>
  <c r="AD37" i="86"/>
  <c r="AE37" i="86"/>
  <c r="AF37" i="86"/>
  <c r="AG37" i="86"/>
  <c r="AH37" i="86"/>
  <c r="AI37" i="86"/>
  <c r="AJ37" i="86"/>
  <c r="AK37" i="86"/>
  <c r="AL37" i="86"/>
  <c r="AM37" i="86"/>
  <c r="AN37" i="86"/>
  <c r="AO37" i="86"/>
  <c r="AP37" i="86"/>
  <c r="AQ37" i="86"/>
  <c r="AR37" i="86"/>
  <c r="AS37" i="86"/>
  <c r="AT37" i="86"/>
  <c r="AU37" i="86"/>
  <c r="AV37" i="86"/>
  <c r="AW37" i="86"/>
  <c r="AX37" i="86"/>
  <c r="AY37" i="86"/>
  <c r="AZ37" i="86"/>
  <c r="BA37" i="86"/>
  <c r="BB37" i="86"/>
  <c r="BC37" i="86"/>
  <c r="BD37" i="86"/>
  <c r="BE37" i="86"/>
  <c r="BF37" i="86"/>
  <c r="BG37" i="86"/>
  <c r="BH37" i="86"/>
  <c r="BI37" i="86"/>
  <c r="BJ37" i="86"/>
  <c r="BK37" i="86"/>
  <c r="BL37" i="86"/>
  <c r="BM37" i="86"/>
  <c r="BN37" i="86"/>
  <c r="BO37" i="86"/>
  <c r="BP37" i="86"/>
  <c r="BQ37" i="86"/>
  <c r="BR37" i="86"/>
  <c r="BS37" i="86"/>
  <c r="BT37" i="86"/>
  <c r="BU37" i="86"/>
  <c r="BV37" i="86"/>
  <c r="BW37" i="86"/>
  <c r="BX37" i="86"/>
  <c r="BY37" i="86"/>
  <c r="BZ37" i="86"/>
  <c r="CA37" i="86"/>
  <c r="CB37" i="86"/>
  <c r="CC37" i="86"/>
  <c r="CD37" i="86"/>
  <c r="CE37" i="86"/>
  <c r="CF37" i="86"/>
  <c r="CG37" i="86"/>
  <c r="B38" i="86"/>
  <c r="C38" i="86"/>
  <c r="D38" i="86"/>
  <c r="E38" i="86"/>
  <c r="F38" i="86"/>
  <c r="G38" i="86"/>
  <c r="H38" i="86"/>
  <c r="I38" i="86"/>
  <c r="J38" i="86"/>
  <c r="K38" i="86"/>
  <c r="L38" i="86"/>
  <c r="M38" i="86"/>
  <c r="N38" i="86"/>
  <c r="O38" i="86"/>
  <c r="P38" i="86"/>
  <c r="Q38" i="86"/>
  <c r="R38" i="86"/>
  <c r="S38" i="86"/>
  <c r="T38" i="86"/>
  <c r="U38" i="86"/>
  <c r="V38" i="86"/>
  <c r="W38" i="86"/>
  <c r="X38" i="86"/>
  <c r="Y38" i="86"/>
  <c r="Z38" i="86"/>
  <c r="AA38" i="86"/>
  <c r="AB38" i="86"/>
  <c r="AC38" i="86"/>
  <c r="AD38" i="86"/>
  <c r="AE38" i="86"/>
  <c r="AF38" i="86"/>
  <c r="AG38" i="86"/>
  <c r="AH38" i="86"/>
  <c r="AI38" i="86"/>
  <c r="AJ38" i="86"/>
  <c r="AK38" i="86"/>
  <c r="AL38" i="86"/>
  <c r="AM38" i="86"/>
  <c r="AN38" i="86"/>
  <c r="AO38" i="86"/>
  <c r="AP38" i="86"/>
  <c r="AQ38" i="86"/>
  <c r="AR38" i="86"/>
  <c r="AS38" i="86"/>
  <c r="AT38" i="86"/>
  <c r="AU38" i="86"/>
  <c r="AV38" i="86"/>
  <c r="AW38" i="86"/>
  <c r="AX38" i="86"/>
  <c r="AY38" i="86"/>
  <c r="AZ38" i="86"/>
  <c r="BA38" i="86"/>
  <c r="BB38" i="86"/>
  <c r="BC38" i="86"/>
  <c r="BD38" i="86"/>
  <c r="BE38" i="86"/>
  <c r="BF38" i="86"/>
  <c r="BG38" i="86"/>
  <c r="BH38" i="86"/>
  <c r="BI38" i="86"/>
  <c r="BJ38" i="86"/>
  <c r="BK38" i="86"/>
  <c r="BL38" i="86"/>
  <c r="BM38" i="86"/>
  <c r="BN38" i="86"/>
  <c r="BO38" i="86"/>
  <c r="BP38" i="86"/>
  <c r="BQ38" i="86"/>
  <c r="BR38" i="86"/>
  <c r="BS38" i="86"/>
  <c r="BT38" i="86"/>
  <c r="BU38" i="86"/>
  <c r="BV38" i="86"/>
  <c r="BW38" i="86"/>
  <c r="BX38" i="86"/>
  <c r="BY38" i="86"/>
  <c r="BZ38" i="86"/>
  <c r="CA38" i="86"/>
  <c r="CB38" i="86"/>
  <c r="CC38" i="86"/>
  <c r="CD38" i="86"/>
  <c r="CE38" i="86"/>
  <c r="CF38" i="86"/>
  <c r="CG38" i="86"/>
  <c r="B39" i="86"/>
  <c r="C39" i="86"/>
  <c r="D39" i="86"/>
  <c r="E39" i="86"/>
  <c r="F39" i="86"/>
  <c r="G39" i="86"/>
  <c r="H39" i="86"/>
  <c r="I39" i="86"/>
  <c r="J39" i="86"/>
  <c r="K39" i="86"/>
  <c r="L39" i="86"/>
  <c r="M39" i="86"/>
  <c r="N39" i="86"/>
  <c r="O39" i="86"/>
  <c r="P39" i="86"/>
  <c r="Q39" i="86"/>
  <c r="R39" i="86"/>
  <c r="S39" i="86"/>
  <c r="T39" i="86"/>
  <c r="U39" i="86"/>
  <c r="V39" i="86"/>
  <c r="W39" i="86"/>
  <c r="X39" i="86"/>
  <c r="Y39" i="86"/>
  <c r="Z39" i="86"/>
  <c r="AA39" i="86"/>
  <c r="AB39" i="86"/>
  <c r="AC39" i="86"/>
  <c r="AD39" i="86"/>
  <c r="AE39" i="86"/>
  <c r="AF39" i="86"/>
  <c r="AG39" i="86"/>
  <c r="AH39" i="86"/>
  <c r="AI39" i="86"/>
  <c r="AJ39" i="86"/>
  <c r="AK39" i="86"/>
  <c r="AL39" i="86"/>
  <c r="AM39" i="86"/>
  <c r="AN39" i="86"/>
  <c r="AO39" i="86"/>
  <c r="AP39" i="86"/>
  <c r="AQ39" i="86"/>
  <c r="AR39" i="86"/>
  <c r="AS39" i="86"/>
  <c r="AT39" i="86"/>
  <c r="AU39" i="86"/>
  <c r="AV39" i="86"/>
  <c r="AW39" i="86"/>
  <c r="AX39" i="86"/>
  <c r="AY39" i="86"/>
  <c r="AZ39" i="86"/>
  <c r="BA39" i="86"/>
  <c r="BB39" i="86"/>
  <c r="BC39" i="86"/>
  <c r="BD39" i="86"/>
  <c r="BE39" i="86"/>
  <c r="BF39" i="86"/>
  <c r="BG39" i="86"/>
  <c r="BH39" i="86"/>
  <c r="BI39" i="86"/>
  <c r="BJ39" i="86"/>
  <c r="BK39" i="86"/>
  <c r="BL39" i="86"/>
  <c r="BM39" i="86"/>
  <c r="BN39" i="86"/>
  <c r="BO39" i="86"/>
  <c r="BP39" i="86"/>
  <c r="BQ39" i="86"/>
  <c r="BR39" i="86"/>
  <c r="BS39" i="86"/>
  <c r="BT39" i="86"/>
  <c r="BU39" i="86"/>
  <c r="BV39" i="86"/>
  <c r="BW39" i="86"/>
  <c r="BX39" i="86"/>
  <c r="BY39" i="86"/>
  <c r="BZ39" i="86"/>
  <c r="CA39" i="86"/>
  <c r="CB39" i="86"/>
  <c r="CC39" i="86"/>
  <c r="CD39" i="86"/>
  <c r="CE39" i="86"/>
  <c r="CF39" i="86"/>
  <c r="CG39" i="86"/>
  <c r="B40" i="86"/>
  <c r="C40" i="86"/>
  <c r="D40" i="86"/>
  <c r="E40" i="86"/>
  <c r="F40" i="86"/>
  <c r="G40" i="86"/>
  <c r="H40" i="86"/>
  <c r="I40" i="86"/>
  <c r="J40" i="86"/>
  <c r="K40" i="86"/>
  <c r="L40" i="86"/>
  <c r="M40" i="86"/>
  <c r="N40" i="86"/>
  <c r="O40" i="86"/>
  <c r="P40" i="86"/>
  <c r="Q40" i="86"/>
  <c r="R40" i="86"/>
  <c r="S40" i="86"/>
  <c r="T40" i="86"/>
  <c r="U40" i="86"/>
  <c r="V40" i="86"/>
  <c r="W40" i="86"/>
  <c r="X40" i="86"/>
  <c r="Y40" i="86"/>
  <c r="Z40" i="86"/>
  <c r="AA40" i="86"/>
  <c r="AB40" i="86"/>
  <c r="AC40" i="86"/>
  <c r="AD40" i="86"/>
  <c r="AE40" i="86"/>
  <c r="AF40" i="86"/>
  <c r="AG40" i="86"/>
  <c r="AH40" i="86"/>
  <c r="AI40" i="86"/>
  <c r="AJ40" i="86"/>
  <c r="AK40" i="86"/>
  <c r="AL40" i="86"/>
  <c r="AM40" i="86"/>
  <c r="AN40" i="86"/>
  <c r="AO40" i="86"/>
  <c r="AP40" i="86"/>
  <c r="AQ40" i="86"/>
  <c r="AR40" i="86"/>
  <c r="AS40" i="86"/>
  <c r="AT40" i="86"/>
  <c r="AU40" i="86"/>
  <c r="AV40" i="86"/>
  <c r="AW40" i="86"/>
  <c r="AX40" i="86"/>
  <c r="AY40" i="86"/>
  <c r="AZ40" i="86"/>
  <c r="BA40" i="86"/>
  <c r="BB40" i="86"/>
  <c r="BC40" i="86"/>
  <c r="BD40" i="86"/>
  <c r="BE40" i="86"/>
  <c r="BF40" i="86"/>
  <c r="BG40" i="86"/>
  <c r="BH40" i="86"/>
  <c r="BI40" i="86"/>
  <c r="BJ40" i="86"/>
  <c r="BK40" i="86"/>
  <c r="BL40" i="86"/>
  <c r="BM40" i="86"/>
  <c r="BN40" i="86"/>
  <c r="BO40" i="86"/>
  <c r="BP40" i="86"/>
  <c r="BQ40" i="86"/>
  <c r="BR40" i="86"/>
  <c r="BS40" i="86"/>
  <c r="BT40" i="86"/>
  <c r="BU40" i="86"/>
  <c r="BV40" i="86"/>
  <c r="BW40" i="86"/>
  <c r="BX40" i="86"/>
  <c r="BY40" i="86"/>
  <c r="BZ40" i="86"/>
  <c r="CA40" i="86"/>
  <c r="CB40" i="86"/>
  <c r="CC40" i="86"/>
  <c r="CD40" i="86"/>
  <c r="CE40" i="86"/>
  <c r="CF40" i="86"/>
  <c r="CG40" i="86"/>
  <c r="B41" i="86"/>
  <c r="C41" i="86"/>
  <c r="D41" i="86"/>
  <c r="E41" i="86"/>
  <c r="F41" i="86"/>
  <c r="G41" i="86"/>
  <c r="H41" i="86"/>
  <c r="I41" i="86"/>
  <c r="J41" i="86"/>
  <c r="K41" i="86"/>
  <c r="L41" i="86"/>
  <c r="M41" i="86"/>
  <c r="N41" i="86"/>
  <c r="O41" i="86"/>
  <c r="P41" i="86"/>
  <c r="Q41" i="86"/>
  <c r="R41" i="86"/>
  <c r="S41" i="86"/>
  <c r="T41" i="86"/>
  <c r="U41" i="86"/>
  <c r="V41" i="86"/>
  <c r="W41" i="86"/>
  <c r="X41" i="86"/>
  <c r="Y41" i="86"/>
  <c r="Z41" i="86"/>
  <c r="AA41" i="86"/>
  <c r="AB41" i="86"/>
  <c r="AC41" i="86"/>
  <c r="AD41" i="86"/>
  <c r="AE41" i="86"/>
  <c r="AF41" i="86"/>
  <c r="AG41" i="86"/>
  <c r="AH41" i="86"/>
  <c r="AI41" i="86"/>
  <c r="AJ41" i="86"/>
  <c r="AK41" i="86"/>
  <c r="AL41" i="86"/>
  <c r="AM41" i="86"/>
  <c r="AN41" i="86"/>
  <c r="AO41" i="86"/>
  <c r="AP41" i="86"/>
  <c r="AQ41" i="86"/>
  <c r="AR41" i="86"/>
  <c r="AS41" i="86"/>
  <c r="AT41" i="86"/>
  <c r="AU41" i="86"/>
  <c r="AV41" i="86"/>
  <c r="AW41" i="86"/>
  <c r="AX41" i="86"/>
  <c r="AY41" i="86"/>
  <c r="AZ41" i="86"/>
  <c r="BA41" i="86"/>
  <c r="BB41" i="86"/>
  <c r="BC41" i="86"/>
  <c r="BD41" i="86"/>
  <c r="BE41" i="86"/>
  <c r="BF41" i="86"/>
  <c r="BG41" i="86"/>
  <c r="BH41" i="86"/>
  <c r="BI41" i="86"/>
  <c r="BJ41" i="86"/>
  <c r="BK41" i="86"/>
  <c r="BL41" i="86"/>
  <c r="BM41" i="86"/>
  <c r="BN41" i="86"/>
  <c r="BO41" i="86"/>
  <c r="BP41" i="86"/>
  <c r="BQ41" i="86"/>
  <c r="BR41" i="86"/>
  <c r="BS41" i="86"/>
  <c r="BT41" i="86"/>
  <c r="BU41" i="86"/>
  <c r="BV41" i="86"/>
  <c r="BW41" i="86"/>
  <c r="BX41" i="86"/>
  <c r="BY41" i="86"/>
  <c r="BZ41" i="86"/>
  <c r="CA41" i="86"/>
  <c r="CB41" i="86"/>
  <c r="CC41" i="86"/>
  <c r="CD41" i="86"/>
  <c r="CE41" i="86"/>
  <c r="CF41" i="86"/>
  <c r="CG41" i="86"/>
  <c r="B42" i="86"/>
  <c r="C42" i="86"/>
  <c r="D42" i="86"/>
  <c r="E42" i="86"/>
  <c r="F42" i="86"/>
  <c r="G42" i="86"/>
  <c r="H42" i="86"/>
  <c r="I42" i="86"/>
  <c r="J42" i="86"/>
  <c r="K42" i="86"/>
  <c r="L42" i="86"/>
  <c r="M42" i="86"/>
  <c r="N42" i="86"/>
  <c r="O42" i="86"/>
  <c r="P42" i="86"/>
  <c r="Q42" i="86"/>
  <c r="R42" i="86"/>
  <c r="S42" i="86"/>
  <c r="T42" i="86"/>
  <c r="U42" i="86"/>
  <c r="V42" i="86"/>
  <c r="W42" i="86"/>
  <c r="X42" i="86"/>
  <c r="Y42" i="86"/>
  <c r="Z42" i="86"/>
  <c r="AA42" i="86"/>
  <c r="AB42" i="86"/>
  <c r="AC42" i="86"/>
  <c r="AD42" i="86"/>
  <c r="AE42" i="86"/>
  <c r="AF42" i="86"/>
  <c r="AG42" i="86"/>
  <c r="AH42" i="86"/>
  <c r="AI42" i="86"/>
  <c r="AJ42" i="86"/>
  <c r="AK42" i="86"/>
  <c r="AL42" i="86"/>
  <c r="AM42" i="86"/>
  <c r="AN42" i="86"/>
  <c r="AO42" i="86"/>
  <c r="AP42" i="86"/>
  <c r="AQ42" i="86"/>
  <c r="AR42" i="86"/>
  <c r="AS42" i="86"/>
  <c r="AT42" i="86"/>
  <c r="AU42" i="86"/>
  <c r="AV42" i="86"/>
  <c r="AW42" i="86"/>
  <c r="AX42" i="86"/>
  <c r="AY42" i="86"/>
  <c r="AZ42" i="86"/>
  <c r="BA42" i="86"/>
  <c r="BB42" i="86"/>
  <c r="BC42" i="86"/>
  <c r="BD42" i="86"/>
  <c r="BE42" i="86"/>
  <c r="BF42" i="86"/>
  <c r="BG42" i="86"/>
  <c r="BH42" i="86"/>
  <c r="BI42" i="86"/>
  <c r="BJ42" i="86"/>
  <c r="BK42" i="86"/>
  <c r="BL42" i="86"/>
  <c r="BM42" i="86"/>
  <c r="BN42" i="86"/>
  <c r="BO42" i="86"/>
  <c r="BP42" i="86"/>
  <c r="BQ42" i="86"/>
  <c r="BR42" i="86"/>
  <c r="BS42" i="86"/>
  <c r="BT42" i="86"/>
  <c r="BU42" i="86"/>
  <c r="BV42" i="86"/>
  <c r="BW42" i="86"/>
  <c r="BX42" i="86"/>
  <c r="BY42" i="86"/>
  <c r="BZ42" i="86"/>
  <c r="CA42" i="86"/>
  <c r="CB42" i="86"/>
  <c r="CC42" i="86"/>
  <c r="CD42" i="86"/>
  <c r="CE42" i="86"/>
  <c r="CF42" i="86"/>
  <c r="CG42" i="86"/>
  <c r="B43" i="86"/>
  <c r="C43" i="86"/>
  <c r="D43" i="86"/>
  <c r="E43" i="86"/>
  <c r="F43" i="86"/>
  <c r="G43" i="86"/>
  <c r="H43" i="86"/>
  <c r="I43" i="86"/>
  <c r="J43" i="86"/>
  <c r="K43" i="86"/>
  <c r="L43" i="86"/>
  <c r="M43" i="86"/>
  <c r="N43" i="86"/>
  <c r="O43" i="86"/>
  <c r="P43" i="86"/>
  <c r="Q43" i="86"/>
  <c r="R43" i="86"/>
  <c r="S43" i="86"/>
  <c r="T43" i="86"/>
  <c r="U43" i="86"/>
  <c r="V43" i="86"/>
  <c r="W43" i="86"/>
  <c r="X43" i="86"/>
  <c r="Y43" i="86"/>
  <c r="Z43" i="86"/>
  <c r="AA43" i="86"/>
  <c r="AB43" i="86"/>
  <c r="AC43" i="86"/>
  <c r="AD43" i="86"/>
  <c r="AE43" i="86"/>
  <c r="AF43" i="86"/>
  <c r="AG43" i="86"/>
  <c r="AH43" i="86"/>
  <c r="AI43" i="86"/>
  <c r="AJ43" i="86"/>
  <c r="AK43" i="86"/>
  <c r="AL43" i="86"/>
  <c r="AM43" i="86"/>
  <c r="AN43" i="86"/>
  <c r="AO43" i="86"/>
  <c r="AP43" i="86"/>
  <c r="AQ43" i="86"/>
  <c r="AR43" i="86"/>
  <c r="AS43" i="86"/>
  <c r="AT43" i="86"/>
  <c r="AU43" i="86"/>
  <c r="AV43" i="86"/>
  <c r="AW43" i="86"/>
  <c r="AX43" i="86"/>
  <c r="AY43" i="86"/>
  <c r="AZ43" i="86"/>
  <c r="BA43" i="86"/>
  <c r="BB43" i="86"/>
  <c r="BC43" i="86"/>
  <c r="BD43" i="86"/>
  <c r="BE43" i="86"/>
  <c r="BF43" i="86"/>
  <c r="BG43" i="86"/>
  <c r="BH43" i="86"/>
  <c r="BI43" i="86"/>
  <c r="BJ43" i="86"/>
  <c r="BK43" i="86"/>
  <c r="BL43" i="86"/>
  <c r="BM43" i="86"/>
  <c r="BN43" i="86"/>
  <c r="BO43" i="86"/>
  <c r="BP43" i="86"/>
  <c r="BQ43" i="86"/>
  <c r="BR43" i="86"/>
  <c r="BS43" i="86"/>
  <c r="BT43" i="86"/>
  <c r="BU43" i="86"/>
  <c r="BV43" i="86"/>
  <c r="BW43" i="86"/>
  <c r="BX43" i="86"/>
  <c r="BY43" i="86"/>
  <c r="BZ43" i="86"/>
  <c r="CA43" i="86"/>
  <c r="CB43" i="86"/>
  <c r="CC43" i="86"/>
  <c r="CD43" i="86"/>
  <c r="CE43" i="86"/>
  <c r="CF43" i="86"/>
  <c r="CG43" i="86"/>
  <c r="B44" i="86"/>
  <c r="C44" i="86"/>
  <c r="D44" i="86"/>
  <c r="E44" i="86"/>
  <c r="F44" i="86"/>
  <c r="G44" i="86"/>
  <c r="H44" i="86"/>
  <c r="I44" i="86"/>
  <c r="J44" i="86"/>
  <c r="K44" i="86"/>
  <c r="L44" i="86"/>
  <c r="M44" i="86"/>
  <c r="N44" i="86"/>
  <c r="O44" i="86"/>
  <c r="P44" i="86"/>
  <c r="Q44" i="86"/>
  <c r="R44" i="86"/>
  <c r="S44" i="86"/>
  <c r="T44" i="86"/>
  <c r="U44" i="86"/>
  <c r="V44" i="86"/>
  <c r="W44" i="86"/>
  <c r="X44" i="86"/>
  <c r="Y44" i="86"/>
  <c r="Z44" i="86"/>
  <c r="AA44" i="86"/>
  <c r="AB44" i="86"/>
  <c r="AC44" i="86"/>
  <c r="AD44" i="86"/>
  <c r="AE44" i="86"/>
  <c r="AF44" i="86"/>
  <c r="AG44" i="86"/>
  <c r="AH44" i="86"/>
  <c r="AI44" i="86"/>
  <c r="AJ44" i="86"/>
  <c r="AK44" i="86"/>
  <c r="AL44" i="86"/>
  <c r="AM44" i="86"/>
  <c r="AN44" i="86"/>
  <c r="AO44" i="86"/>
  <c r="AP44" i="86"/>
  <c r="AQ44" i="86"/>
  <c r="AR44" i="86"/>
  <c r="AS44" i="86"/>
  <c r="AT44" i="86"/>
  <c r="AU44" i="86"/>
  <c r="AV44" i="86"/>
  <c r="AW44" i="86"/>
  <c r="AX44" i="86"/>
  <c r="AY44" i="86"/>
  <c r="AZ44" i="86"/>
  <c r="BA44" i="86"/>
  <c r="BB44" i="86"/>
  <c r="BC44" i="86"/>
  <c r="BD44" i="86"/>
  <c r="BE44" i="86"/>
  <c r="BF44" i="86"/>
  <c r="BG44" i="86"/>
  <c r="BH44" i="86"/>
  <c r="BI44" i="86"/>
  <c r="BJ44" i="86"/>
  <c r="BK44" i="86"/>
  <c r="BL44" i="86"/>
  <c r="BM44" i="86"/>
  <c r="BN44" i="86"/>
  <c r="BO44" i="86"/>
  <c r="BP44" i="86"/>
  <c r="BQ44" i="86"/>
  <c r="BR44" i="86"/>
  <c r="BS44" i="86"/>
  <c r="BT44" i="86"/>
  <c r="BU44" i="86"/>
  <c r="BV44" i="86"/>
  <c r="BW44" i="86"/>
  <c r="BX44" i="86"/>
  <c r="BY44" i="86"/>
  <c r="BZ44" i="86"/>
  <c r="CA44" i="86"/>
  <c r="CB44" i="86"/>
  <c r="CC44" i="86"/>
  <c r="CD44" i="86"/>
  <c r="CE44" i="86"/>
  <c r="CF44" i="86"/>
  <c r="CG44" i="86"/>
  <c r="AV35" i="71" l="1"/>
  <c r="CI43" i="86"/>
  <c r="CI41" i="86"/>
  <c r="CI39" i="86"/>
  <c r="CI37" i="86"/>
  <c r="CI33" i="86"/>
  <c r="CI31" i="86"/>
  <c r="CI29" i="86"/>
  <c r="CI27" i="86"/>
  <c r="CI21" i="86"/>
  <c r="CI19" i="86"/>
  <c r="CI17" i="86"/>
  <c r="CI15" i="86"/>
  <c r="CI13" i="86"/>
  <c r="CI11" i="86"/>
  <c r="CI9" i="86"/>
  <c r="CI7" i="86"/>
  <c r="CI5" i="86"/>
  <c r="CI3" i="86"/>
  <c r="CI35" i="86"/>
  <c r="AV35" i="75"/>
  <c r="CI40" i="86"/>
  <c r="CI38" i="86"/>
  <c r="CI36" i="86"/>
  <c r="CI34" i="86"/>
  <c r="CI32" i="86"/>
  <c r="CI30" i="86"/>
  <c r="CI28" i="86"/>
  <c r="CI20" i="86"/>
  <c r="CI18" i="86"/>
  <c r="CI16" i="86"/>
  <c r="CI14" i="86"/>
  <c r="CI12" i="86"/>
  <c r="CI10" i="86"/>
  <c r="CI8" i="86"/>
  <c r="CI6" i="86"/>
  <c r="CI4" i="86"/>
  <c r="CI42" i="86"/>
  <c r="CI25" i="86"/>
  <c r="AV35" i="67"/>
  <c r="AR59" i="86"/>
  <c r="AR47" i="86"/>
  <c r="U59" i="86"/>
  <c r="U55" i="86"/>
  <c r="U51" i="86"/>
  <c r="U47" i="86"/>
  <c r="AR57" i="86"/>
  <c r="AR53" i="86"/>
  <c r="AR49" i="86"/>
  <c r="AR51" i="86"/>
  <c r="U57" i="86"/>
  <c r="U53" i="86"/>
  <c r="U49" i="86"/>
  <c r="AR55" i="86"/>
  <c r="CI26" i="86"/>
  <c r="CI44" i="86"/>
  <c r="BX45" i="86"/>
  <c r="CI22" i="86"/>
  <c r="BW25" i="90"/>
  <c r="BX25" i="90"/>
  <c r="BY25" i="90"/>
  <c r="BZ25" i="90"/>
  <c r="CA25" i="90"/>
  <c r="CB25" i="90"/>
  <c r="CC25" i="90"/>
  <c r="CD25" i="90"/>
  <c r="CE25" i="90"/>
  <c r="CF25" i="90"/>
  <c r="CG25" i="90"/>
  <c r="BW26" i="90"/>
  <c r="BX26" i="90"/>
  <c r="BY26" i="90"/>
  <c r="BZ26" i="90"/>
  <c r="CA26" i="90"/>
  <c r="CB26" i="90"/>
  <c r="CC26" i="90"/>
  <c r="CD26" i="90"/>
  <c r="CE26" i="90"/>
  <c r="CF26" i="90"/>
  <c r="CG26" i="90"/>
  <c r="BW27" i="90"/>
  <c r="BX27" i="90"/>
  <c r="BY27" i="90"/>
  <c r="BZ27" i="90"/>
  <c r="CA27" i="90"/>
  <c r="CB27" i="90"/>
  <c r="CC27" i="90"/>
  <c r="CD27" i="90"/>
  <c r="CE27" i="90"/>
  <c r="CF27" i="90"/>
  <c r="CG27" i="90"/>
  <c r="BW28" i="90"/>
  <c r="BX28" i="90"/>
  <c r="BY28" i="90"/>
  <c r="BZ28" i="90"/>
  <c r="CA28" i="90"/>
  <c r="CB28" i="90"/>
  <c r="CC28" i="90"/>
  <c r="CD28" i="90"/>
  <c r="CE28" i="90"/>
  <c r="CF28" i="90"/>
  <c r="CG28" i="90"/>
  <c r="BW29" i="90"/>
  <c r="BX29" i="90"/>
  <c r="BY29" i="90"/>
  <c r="BZ29" i="90"/>
  <c r="CA29" i="90"/>
  <c r="CB29" i="90"/>
  <c r="CC29" i="90"/>
  <c r="CD29" i="90"/>
  <c r="CE29" i="90"/>
  <c r="CF29" i="90"/>
  <c r="CG29" i="90"/>
  <c r="BW30" i="90"/>
  <c r="BX30" i="90"/>
  <c r="BY30" i="90"/>
  <c r="BZ30" i="90"/>
  <c r="CA30" i="90"/>
  <c r="CB30" i="90"/>
  <c r="CC30" i="90"/>
  <c r="CD30" i="90"/>
  <c r="CE30" i="90"/>
  <c r="CF30" i="90"/>
  <c r="CG30" i="90"/>
  <c r="BW31" i="90"/>
  <c r="BX31" i="90"/>
  <c r="BY31" i="90"/>
  <c r="BZ31" i="90"/>
  <c r="CA31" i="90"/>
  <c r="CB31" i="90"/>
  <c r="CC31" i="90"/>
  <c r="CD31" i="90"/>
  <c r="CE31" i="90"/>
  <c r="CF31" i="90"/>
  <c r="CG31" i="90"/>
  <c r="BW32" i="90"/>
  <c r="BX32" i="90"/>
  <c r="BY32" i="90"/>
  <c r="BZ32" i="90"/>
  <c r="CA32" i="90"/>
  <c r="CB32" i="90"/>
  <c r="CC32" i="90"/>
  <c r="CD32" i="90"/>
  <c r="CE32" i="90"/>
  <c r="CF32" i="90"/>
  <c r="CG32" i="90"/>
  <c r="BW33" i="90"/>
  <c r="BX33" i="90"/>
  <c r="BY33" i="90"/>
  <c r="BZ33" i="90"/>
  <c r="CA33" i="90"/>
  <c r="CB33" i="90"/>
  <c r="CC33" i="90"/>
  <c r="CD33" i="90"/>
  <c r="CE33" i="90"/>
  <c r="CF33" i="90"/>
  <c r="CG33" i="90"/>
  <c r="BW34" i="90"/>
  <c r="BX34" i="90"/>
  <c r="BY34" i="90"/>
  <c r="BZ34" i="90"/>
  <c r="CA34" i="90"/>
  <c r="CB34" i="90"/>
  <c r="CC34" i="90"/>
  <c r="CD34" i="90"/>
  <c r="CE34" i="90"/>
  <c r="CF34" i="90"/>
  <c r="CG34" i="90"/>
  <c r="BW35" i="90"/>
  <c r="BX35" i="90"/>
  <c r="BY35" i="90"/>
  <c r="BZ35" i="90"/>
  <c r="CA35" i="90"/>
  <c r="CB35" i="90"/>
  <c r="CC35" i="90"/>
  <c r="CD35" i="90"/>
  <c r="CE35" i="90"/>
  <c r="CF35" i="90"/>
  <c r="CG35" i="90"/>
  <c r="BW36" i="90"/>
  <c r="BX36" i="90"/>
  <c r="BY36" i="90"/>
  <c r="BZ36" i="90"/>
  <c r="CA36" i="90"/>
  <c r="CB36" i="90"/>
  <c r="CC36" i="90"/>
  <c r="CD36" i="90"/>
  <c r="CE36" i="90"/>
  <c r="CF36" i="90"/>
  <c r="CG36" i="90"/>
  <c r="BW37" i="90"/>
  <c r="BX37" i="90"/>
  <c r="BY37" i="90"/>
  <c r="BZ37" i="90"/>
  <c r="CA37" i="90"/>
  <c r="CB37" i="90"/>
  <c r="CC37" i="90"/>
  <c r="CD37" i="90"/>
  <c r="CE37" i="90"/>
  <c r="CF37" i="90"/>
  <c r="CG37" i="90"/>
  <c r="BW38" i="90"/>
  <c r="BX38" i="90"/>
  <c r="BY38" i="90"/>
  <c r="BZ38" i="90"/>
  <c r="CA38" i="90"/>
  <c r="CB38" i="90"/>
  <c r="CC38" i="90"/>
  <c r="CD38" i="90"/>
  <c r="CE38" i="90"/>
  <c r="CF38" i="90"/>
  <c r="CG38" i="90"/>
  <c r="BW39" i="90"/>
  <c r="BX39" i="90"/>
  <c r="BY39" i="90"/>
  <c r="BZ39" i="90"/>
  <c r="CA39" i="90"/>
  <c r="CB39" i="90"/>
  <c r="CC39" i="90"/>
  <c r="CD39" i="90"/>
  <c r="CE39" i="90"/>
  <c r="CF39" i="90"/>
  <c r="CG39" i="90"/>
  <c r="BW40" i="90"/>
  <c r="BX40" i="90"/>
  <c r="BY40" i="90"/>
  <c r="BZ40" i="90"/>
  <c r="CA40" i="90"/>
  <c r="CB40" i="90"/>
  <c r="CC40" i="90"/>
  <c r="CD40" i="90"/>
  <c r="CE40" i="90"/>
  <c r="CF40" i="90"/>
  <c r="CG40" i="90"/>
  <c r="BW41" i="90"/>
  <c r="BX41" i="90"/>
  <c r="BY41" i="90"/>
  <c r="BZ41" i="90"/>
  <c r="CA41" i="90"/>
  <c r="CB41" i="90"/>
  <c r="CC41" i="90"/>
  <c r="CD41" i="90"/>
  <c r="CE41" i="90"/>
  <c r="CF41" i="90"/>
  <c r="CG41" i="90"/>
  <c r="BW42" i="90"/>
  <c r="BX42" i="90"/>
  <c r="BY42" i="90"/>
  <c r="BZ42" i="90"/>
  <c r="CA42" i="90"/>
  <c r="CB42" i="90"/>
  <c r="CC42" i="90"/>
  <c r="CD42" i="90"/>
  <c r="CE42" i="90"/>
  <c r="CF42" i="90"/>
  <c r="CG42" i="90"/>
  <c r="BW43" i="90"/>
  <c r="BX43" i="90"/>
  <c r="BY43" i="90"/>
  <c r="BZ43" i="90"/>
  <c r="CA43" i="90"/>
  <c r="CB43" i="90"/>
  <c r="CC43" i="90"/>
  <c r="CD43" i="90"/>
  <c r="CE43" i="90"/>
  <c r="CF43" i="90"/>
  <c r="CG43" i="90"/>
  <c r="BW44" i="90"/>
  <c r="BX44" i="90"/>
  <c r="BY44" i="90"/>
  <c r="BZ44" i="90"/>
  <c r="CA44" i="90"/>
  <c r="CB44" i="90"/>
  <c r="CC44" i="90"/>
  <c r="CD44" i="90"/>
  <c r="CE44" i="90"/>
  <c r="CF44" i="90"/>
  <c r="CG44" i="90"/>
  <c r="BW3" i="90"/>
  <c r="BX3" i="90"/>
  <c r="BY3" i="90"/>
  <c r="BZ3" i="90"/>
  <c r="CA3" i="90"/>
  <c r="CB3" i="90"/>
  <c r="CC3" i="90"/>
  <c r="CD3" i="90"/>
  <c r="CE3" i="90"/>
  <c r="CF3" i="90"/>
  <c r="CG3" i="90"/>
  <c r="BW4" i="90"/>
  <c r="BX4" i="90"/>
  <c r="BY4" i="90"/>
  <c r="BZ4" i="90"/>
  <c r="CA4" i="90"/>
  <c r="CB4" i="90"/>
  <c r="CC4" i="90"/>
  <c r="CD4" i="90"/>
  <c r="CE4" i="90"/>
  <c r="CF4" i="90"/>
  <c r="CG4" i="90"/>
  <c r="BW5" i="90"/>
  <c r="BX5" i="90"/>
  <c r="BY5" i="90"/>
  <c r="BZ5" i="90"/>
  <c r="CA5" i="90"/>
  <c r="CB5" i="90"/>
  <c r="CC5" i="90"/>
  <c r="CD5" i="90"/>
  <c r="CE5" i="90"/>
  <c r="CF5" i="90"/>
  <c r="CG5" i="90"/>
  <c r="BW6" i="90"/>
  <c r="BX6" i="90"/>
  <c r="BY6" i="90"/>
  <c r="BZ6" i="90"/>
  <c r="CA6" i="90"/>
  <c r="CB6" i="90"/>
  <c r="CC6" i="90"/>
  <c r="CD6" i="90"/>
  <c r="CE6" i="90"/>
  <c r="CF6" i="90"/>
  <c r="CG6" i="90"/>
  <c r="BW7" i="90"/>
  <c r="BX7" i="90"/>
  <c r="BY7" i="90"/>
  <c r="BZ7" i="90"/>
  <c r="CA7" i="90"/>
  <c r="CB7" i="90"/>
  <c r="CC7" i="90"/>
  <c r="CD7" i="90"/>
  <c r="CE7" i="90"/>
  <c r="CF7" i="90"/>
  <c r="CG7" i="90"/>
  <c r="BW8" i="90"/>
  <c r="BX8" i="90"/>
  <c r="BY8" i="90"/>
  <c r="BZ8" i="90"/>
  <c r="CA8" i="90"/>
  <c r="CB8" i="90"/>
  <c r="CC8" i="90"/>
  <c r="CD8" i="90"/>
  <c r="CE8" i="90"/>
  <c r="CF8" i="90"/>
  <c r="CG8" i="90"/>
  <c r="BW9" i="90"/>
  <c r="BX9" i="90"/>
  <c r="BY9" i="90"/>
  <c r="BZ9" i="90"/>
  <c r="CA9" i="90"/>
  <c r="CB9" i="90"/>
  <c r="CC9" i="90"/>
  <c r="CD9" i="90"/>
  <c r="CE9" i="90"/>
  <c r="CF9" i="90"/>
  <c r="CG9" i="90"/>
  <c r="BW10" i="90"/>
  <c r="BX10" i="90"/>
  <c r="BY10" i="90"/>
  <c r="BZ10" i="90"/>
  <c r="CA10" i="90"/>
  <c r="CB10" i="90"/>
  <c r="CC10" i="90"/>
  <c r="CD10" i="90"/>
  <c r="CE10" i="90"/>
  <c r="CF10" i="90"/>
  <c r="CG10" i="90"/>
  <c r="BW11" i="90"/>
  <c r="BX11" i="90"/>
  <c r="BY11" i="90"/>
  <c r="BZ11" i="90"/>
  <c r="CA11" i="90"/>
  <c r="CB11" i="90"/>
  <c r="CC11" i="90"/>
  <c r="CD11" i="90"/>
  <c r="CE11" i="90"/>
  <c r="CF11" i="90"/>
  <c r="CG11" i="90"/>
  <c r="BW12" i="90"/>
  <c r="BX12" i="90"/>
  <c r="BY12" i="90"/>
  <c r="BZ12" i="90"/>
  <c r="CA12" i="90"/>
  <c r="CB12" i="90"/>
  <c r="CC12" i="90"/>
  <c r="CD12" i="90"/>
  <c r="CE12" i="90"/>
  <c r="CF12" i="90"/>
  <c r="CG12" i="90"/>
  <c r="BW13" i="90"/>
  <c r="BX13" i="90"/>
  <c r="BY13" i="90"/>
  <c r="BZ13" i="90"/>
  <c r="CA13" i="90"/>
  <c r="CB13" i="90"/>
  <c r="CC13" i="90"/>
  <c r="CD13" i="90"/>
  <c r="CE13" i="90"/>
  <c r="CF13" i="90"/>
  <c r="CG13" i="90"/>
  <c r="BW14" i="90"/>
  <c r="BX14" i="90"/>
  <c r="BY14" i="90"/>
  <c r="BZ14" i="90"/>
  <c r="CA14" i="90"/>
  <c r="CB14" i="90"/>
  <c r="CC14" i="90"/>
  <c r="CD14" i="90"/>
  <c r="CE14" i="90"/>
  <c r="CF14" i="90"/>
  <c r="CG14" i="90"/>
  <c r="BW15" i="90"/>
  <c r="BX15" i="90"/>
  <c r="BY15" i="90"/>
  <c r="BZ15" i="90"/>
  <c r="CA15" i="90"/>
  <c r="CB15" i="90"/>
  <c r="CC15" i="90"/>
  <c r="CD15" i="90"/>
  <c r="CE15" i="90"/>
  <c r="CF15" i="90"/>
  <c r="CG15" i="90"/>
  <c r="BW16" i="90"/>
  <c r="BX16" i="90"/>
  <c r="BY16" i="90"/>
  <c r="BZ16" i="90"/>
  <c r="CA16" i="90"/>
  <c r="CB16" i="90"/>
  <c r="CC16" i="90"/>
  <c r="CD16" i="90"/>
  <c r="CE16" i="90"/>
  <c r="CF16" i="90"/>
  <c r="CG16" i="90"/>
  <c r="BW17" i="90"/>
  <c r="BX17" i="90"/>
  <c r="BY17" i="90"/>
  <c r="BZ17" i="90"/>
  <c r="CA17" i="90"/>
  <c r="CB17" i="90"/>
  <c r="CC17" i="90"/>
  <c r="CD17" i="90"/>
  <c r="CE17" i="90"/>
  <c r="CF17" i="90"/>
  <c r="CG17" i="90"/>
  <c r="BW18" i="90"/>
  <c r="BX18" i="90"/>
  <c r="BY18" i="90"/>
  <c r="BZ18" i="90"/>
  <c r="CA18" i="90"/>
  <c r="CB18" i="90"/>
  <c r="CC18" i="90"/>
  <c r="CD18" i="90"/>
  <c r="CE18" i="90"/>
  <c r="CF18" i="90"/>
  <c r="CG18" i="90"/>
  <c r="BW19" i="90"/>
  <c r="BX19" i="90"/>
  <c r="BY19" i="90"/>
  <c r="BZ19" i="90"/>
  <c r="CA19" i="90"/>
  <c r="CB19" i="90"/>
  <c r="CC19" i="90"/>
  <c r="CD19" i="90"/>
  <c r="CE19" i="90"/>
  <c r="CF19" i="90"/>
  <c r="CG19" i="90"/>
  <c r="BW20" i="90"/>
  <c r="BX20" i="90"/>
  <c r="BY20" i="90"/>
  <c r="BZ20" i="90"/>
  <c r="CA20" i="90"/>
  <c r="CB20" i="90"/>
  <c r="CC20" i="90"/>
  <c r="CD20" i="90"/>
  <c r="CE20" i="90"/>
  <c r="CF20" i="90"/>
  <c r="CG20" i="90"/>
  <c r="BW21" i="90"/>
  <c r="BX21" i="90"/>
  <c r="BY21" i="90"/>
  <c r="BZ21" i="90"/>
  <c r="CA21" i="90"/>
  <c r="CB21" i="90"/>
  <c r="CC21" i="90"/>
  <c r="CD21" i="90"/>
  <c r="CE21" i="90"/>
  <c r="CF21" i="90"/>
  <c r="CG21" i="90"/>
  <c r="BW22" i="90"/>
  <c r="BX22" i="90"/>
  <c r="BY22" i="90"/>
  <c r="BZ22" i="90"/>
  <c r="CA22" i="90"/>
  <c r="CB22" i="90"/>
  <c r="CC22" i="90"/>
  <c r="CD22" i="90"/>
  <c r="CE22" i="90"/>
  <c r="CF22" i="90"/>
  <c r="CG22" i="90"/>
  <c r="BW25" i="89"/>
  <c r="BX25" i="89"/>
  <c r="BY25" i="89"/>
  <c r="BZ25" i="89"/>
  <c r="CA25" i="89"/>
  <c r="CB25" i="89"/>
  <c r="CC25" i="89"/>
  <c r="CD25" i="89"/>
  <c r="CE25" i="89"/>
  <c r="CF25" i="89"/>
  <c r="CG25" i="89"/>
  <c r="BW26" i="89"/>
  <c r="BX26" i="89"/>
  <c r="BY26" i="89"/>
  <c r="BZ26" i="89"/>
  <c r="CA26" i="89"/>
  <c r="CB26" i="89"/>
  <c r="CC26" i="89"/>
  <c r="CD26" i="89"/>
  <c r="CE26" i="89"/>
  <c r="CF26" i="89"/>
  <c r="CG26" i="89"/>
  <c r="BW27" i="89"/>
  <c r="BX27" i="89"/>
  <c r="BY27" i="89"/>
  <c r="BZ27" i="89"/>
  <c r="CA27" i="89"/>
  <c r="CB27" i="89"/>
  <c r="CC27" i="89"/>
  <c r="CD27" i="89"/>
  <c r="CE27" i="89"/>
  <c r="CF27" i="89"/>
  <c r="CG27" i="89"/>
  <c r="BW28" i="89"/>
  <c r="BX28" i="89"/>
  <c r="BY28" i="89"/>
  <c r="BZ28" i="89"/>
  <c r="CA28" i="89"/>
  <c r="CB28" i="89"/>
  <c r="CC28" i="89"/>
  <c r="CD28" i="89"/>
  <c r="CE28" i="89"/>
  <c r="CF28" i="89"/>
  <c r="CG28" i="89"/>
  <c r="BW29" i="89"/>
  <c r="BX29" i="89"/>
  <c r="BY29" i="89"/>
  <c r="BZ29" i="89"/>
  <c r="CA29" i="89"/>
  <c r="CB29" i="89"/>
  <c r="CC29" i="89"/>
  <c r="CD29" i="89"/>
  <c r="CE29" i="89"/>
  <c r="CF29" i="89"/>
  <c r="CG29" i="89"/>
  <c r="BW30" i="89"/>
  <c r="BX30" i="89"/>
  <c r="BY30" i="89"/>
  <c r="BZ30" i="89"/>
  <c r="CA30" i="89"/>
  <c r="CB30" i="89"/>
  <c r="CC30" i="89"/>
  <c r="CD30" i="89"/>
  <c r="CE30" i="89"/>
  <c r="CF30" i="89"/>
  <c r="CG30" i="89"/>
  <c r="BW31" i="89"/>
  <c r="BX31" i="89"/>
  <c r="BY31" i="89"/>
  <c r="BZ31" i="89"/>
  <c r="CA31" i="89"/>
  <c r="CB31" i="89"/>
  <c r="CC31" i="89"/>
  <c r="CD31" i="89"/>
  <c r="CE31" i="89"/>
  <c r="CF31" i="89"/>
  <c r="CG31" i="89"/>
  <c r="BW32" i="89"/>
  <c r="BX32" i="89"/>
  <c r="BY32" i="89"/>
  <c r="BZ32" i="89"/>
  <c r="CA32" i="89"/>
  <c r="CB32" i="89"/>
  <c r="CC32" i="89"/>
  <c r="CD32" i="89"/>
  <c r="CE32" i="89"/>
  <c r="CF32" i="89"/>
  <c r="CG32" i="89"/>
  <c r="BW33" i="89"/>
  <c r="BX33" i="89"/>
  <c r="BY33" i="89"/>
  <c r="BZ33" i="89"/>
  <c r="CA33" i="89"/>
  <c r="CB33" i="89"/>
  <c r="CC33" i="89"/>
  <c r="CD33" i="89"/>
  <c r="CE33" i="89"/>
  <c r="CF33" i="89"/>
  <c r="CG33" i="89"/>
  <c r="BW34" i="89"/>
  <c r="BX34" i="89"/>
  <c r="BY34" i="89"/>
  <c r="BZ34" i="89"/>
  <c r="CA34" i="89"/>
  <c r="CB34" i="89"/>
  <c r="CC34" i="89"/>
  <c r="CD34" i="89"/>
  <c r="CE34" i="89"/>
  <c r="CF34" i="89"/>
  <c r="CG34" i="89"/>
  <c r="BW35" i="89"/>
  <c r="BX35" i="89"/>
  <c r="BY35" i="89"/>
  <c r="BZ35" i="89"/>
  <c r="CA35" i="89"/>
  <c r="CB35" i="89"/>
  <c r="CC35" i="89"/>
  <c r="CD35" i="89"/>
  <c r="CE35" i="89"/>
  <c r="CF35" i="89"/>
  <c r="CG35" i="89"/>
  <c r="BW36" i="89"/>
  <c r="BX36" i="89"/>
  <c r="BY36" i="89"/>
  <c r="BZ36" i="89"/>
  <c r="CA36" i="89"/>
  <c r="CB36" i="89"/>
  <c r="CC36" i="89"/>
  <c r="CD36" i="89"/>
  <c r="CE36" i="89"/>
  <c r="CF36" i="89"/>
  <c r="CG36" i="89"/>
  <c r="BW37" i="89"/>
  <c r="BX37" i="89"/>
  <c r="BY37" i="89"/>
  <c r="BZ37" i="89"/>
  <c r="CA37" i="89"/>
  <c r="CB37" i="89"/>
  <c r="CC37" i="89"/>
  <c r="CD37" i="89"/>
  <c r="CE37" i="89"/>
  <c r="CF37" i="89"/>
  <c r="CG37" i="89"/>
  <c r="BW38" i="89"/>
  <c r="BX38" i="89"/>
  <c r="BY38" i="89"/>
  <c r="BZ38" i="89"/>
  <c r="CA38" i="89"/>
  <c r="CB38" i="89"/>
  <c r="CC38" i="89"/>
  <c r="CD38" i="89"/>
  <c r="CE38" i="89"/>
  <c r="CF38" i="89"/>
  <c r="CG38" i="89"/>
  <c r="BW39" i="89"/>
  <c r="BX39" i="89"/>
  <c r="BY39" i="89"/>
  <c r="BZ39" i="89"/>
  <c r="CA39" i="89"/>
  <c r="CB39" i="89"/>
  <c r="CC39" i="89"/>
  <c r="CD39" i="89"/>
  <c r="CE39" i="89"/>
  <c r="CF39" i="89"/>
  <c r="CG39" i="89"/>
  <c r="BW40" i="89"/>
  <c r="BX40" i="89"/>
  <c r="BY40" i="89"/>
  <c r="BZ40" i="89"/>
  <c r="CA40" i="89"/>
  <c r="CB40" i="89"/>
  <c r="CC40" i="89"/>
  <c r="CD40" i="89"/>
  <c r="CE40" i="89"/>
  <c r="CF40" i="89"/>
  <c r="CG40" i="89"/>
  <c r="BW41" i="89"/>
  <c r="BX41" i="89"/>
  <c r="BY41" i="89"/>
  <c r="BZ41" i="89"/>
  <c r="CA41" i="89"/>
  <c r="CB41" i="89"/>
  <c r="CC41" i="89"/>
  <c r="CD41" i="89"/>
  <c r="CE41" i="89"/>
  <c r="CF41" i="89"/>
  <c r="CG41" i="89"/>
  <c r="BW42" i="89"/>
  <c r="BX42" i="89"/>
  <c r="BY42" i="89"/>
  <c r="BZ42" i="89"/>
  <c r="CA42" i="89"/>
  <c r="CB42" i="89"/>
  <c r="CC42" i="89"/>
  <c r="CD42" i="89"/>
  <c r="CE42" i="89"/>
  <c r="CF42" i="89"/>
  <c r="CG42" i="89"/>
  <c r="BW43" i="89"/>
  <c r="BX43" i="89"/>
  <c r="BY43" i="89"/>
  <c r="BZ43" i="89"/>
  <c r="CA43" i="89"/>
  <c r="CB43" i="89"/>
  <c r="CC43" i="89"/>
  <c r="CD43" i="89"/>
  <c r="CE43" i="89"/>
  <c r="CF43" i="89"/>
  <c r="CG43" i="89"/>
  <c r="BW44" i="89"/>
  <c r="BX44" i="89"/>
  <c r="BY44" i="89"/>
  <c r="BZ44" i="89"/>
  <c r="CA44" i="89"/>
  <c r="CB44" i="89"/>
  <c r="CC44" i="89"/>
  <c r="CD44" i="89"/>
  <c r="CE44" i="89"/>
  <c r="CF44" i="89"/>
  <c r="CG44" i="89"/>
  <c r="BW3" i="89"/>
  <c r="BX3" i="89"/>
  <c r="BY3" i="89"/>
  <c r="BZ3" i="89"/>
  <c r="CA3" i="89"/>
  <c r="CB3" i="89"/>
  <c r="CC3" i="89"/>
  <c r="CD3" i="89"/>
  <c r="CE3" i="89"/>
  <c r="CF3" i="89"/>
  <c r="CG3" i="89"/>
  <c r="BW4" i="89"/>
  <c r="BX4" i="89"/>
  <c r="BY4" i="89"/>
  <c r="BZ4" i="89"/>
  <c r="CA4" i="89"/>
  <c r="CB4" i="89"/>
  <c r="CC4" i="89"/>
  <c r="CD4" i="89"/>
  <c r="CE4" i="89"/>
  <c r="CF4" i="89"/>
  <c r="CG4" i="89"/>
  <c r="BW5" i="89"/>
  <c r="BX5" i="89"/>
  <c r="BY5" i="89"/>
  <c r="BZ5" i="89"/>
  <c r="CA5" i="89"/>
  <c r="CB5" i="89"/>
  <c r="CC5" i="89"/>
  <c r="CD5" i="89"/>
  <c r="CE5" i="89"/>
  <c r="CF5" i="89"/>
  <c r="CG5" i="89"/>
  <c r="BW6" i="89"/>
  <c r="BX6" i="89"/>
  <c r="BY6" i="89"/>
  <c r="BZ6" i="89"/>
  <c r="CA6" i="89"/>
  <c r="CB6" i="89"/>
  <c r="CC6" i="89"/>
  <c r="CD6" i="89"/>
  <c r="CE6" i="89"/>
  <c r="CF6" i="89"/>
  <c r="CG6" i="89"/>
  <c r="BW7" i="89"/>
  <c r="BX7" i="89"/>
  <c r="BY7" i="89"/>
  <c r="BZ7" i="89"/>
  <c r="CA7" i="89"/>
  <c r="CB7" i="89"/>
  <c r="CC7" i="89"/>
  <c r="CD7" i="89"/>
  <c r="CE7" i="89"/>
  <c r="CF7" i="89"/>
  <c r="CG7" i="89"/>
  <c r="BW8" i="89"/>
  <c r="BX8" i="89"/>
  <c r="BY8" i="89"/>
  <c r="BZ8" i="89"/>
  <c r="CA8" i="89"/>
  <c r="CB8" i="89"/>
  <c r="CC8" i="89"/>
  <c r="CD8" i="89"/>
  <c r="CE8" i="89"/>
  <c r="CF8" i="89"/>
  <c r="CG8" i="89"/>
  <c r="BW9" i="89"/>
  <c r="BX9" i="89"/>
  <c r="BY9" i="89"/>
  <c r="BZ9" i="89"/>
  <c r="CA9" i="89"/>
  <c r="CB9" i="89"/>
  <c r="CC9" i="89"/>
  <c r="CD9" i="89"/>
  <c r="CE9" i="89"/>
  <c r="CF9" i="89"/>
  <c r="CG9" i="89"/>
  <c r="BW10" i="89"/>
  <c r="BX10" i="89"/>
  <c r="BY10" i="89"/>
  <c r="BZ10" i="89"/>
  <c r="CA10" i="89"/>
  <c r="CB10" i="89"/>
  <c r="CC10" i="89"/>
  <c r="CD10" i="89"/>
  <c r="CE10" i="89"/>
  <c r="CF10" i="89"/>
  <c r="CG10" i="89"/>
  <c r="BW11" i="89"/>
  <c r="BX11" i="89"/>
  <c r="BY11" i="89"/>
  <c r="BZ11" i="89"/>
  <c r="CA11" i="89"/>
  <c r="CB11" i="89"/>
  <c r="CC11" i="89"/>
  <c r="CD11" i="89"/>
  <c r="CE11" i="89"/>
  <c r="CF11" i="89"/>
  <c r="CG11" i="89"/>
  <c r="BW12" i="89"/>
  <c r="BX12" i="89"/>
  <c r="BY12" i="89"/>
  <c r="BZ12" i="89"/>
  <c r="CA12" i="89"/>
  <c r="CB12" i="89"/>
  <c r="CC12" i="89"/>
  <c r="CD12" i="89"/>
  <c r="CE12" i="89"/>
  <c r="CF12" i="89"/>
  <c r="CG12" i="89"/>
  <c r="BW13" i="89"/>
  <c r="BX13" i="89"/>
  <c r="BY13" i="89"/>
  <c r="BZ13" i="89"/>
  <c r="CA13" i="89"/>
  <c r="CB13" i="89"/>
  <c r="CC13" i="89"/>
  <c r="CD13" i="89"/>
  <c r="CE13" i="89"/>
  <c r="CF13" i="89"/>
  <c r="CG13" i="89"/>
  <c r="BW14" i="89"/>
  <c r="BX14" i="89"/>
  <c r="BY14" i="89"/>
  <c r="BZ14" i="89"/>
  <c r="CA14" i="89"/>
  <c r="CB14" i="89"/>
  <c r="CC14" i="89"/>
  <c r="CD14" i="89"/>
  <c r="CE14" i="89"/>
  <c r="CF14" i="89"/>
  <c r="CG14" i="89"/>
  <c r="BW15" i="89"/>
  <c r="BX15" i="89"/>
  <c r="BY15" i="89"/>
  <c r="BZ15" i="89"/>
  <c r="CA15" i="89"/>
  <c r="CB15" i="89"/>
  <c r="CC15" i="89"/>
  <c r="CD15" i="89"/>
  <c r="CE15" i="89"/>
  <c r="CF15" i="89"/>
  <c r="CG15" i="89"/>
  <c r="BW16" i="89"/>
  <c r="BX16" i="89"/>
  <c r="BY16" i="89"/>
  <c r="BZ16" i="89"/>
  <c r="CA16" i="89"/>
  <c r="CB16" i="89"/>
  <c r="CC16" i="89"/>
  <c r="CD16" i="89"/>
  <c r="CE16" i="89"/>
  <c r="CF16" i="89"/>
  <c r="CG16" i="89"/>
  <c r="BW17" i="89"/>
  <c r="BX17" i="89"/>
  <c r="BY17" i="89"/>
  <c r="BZ17" i="89"/>
  <c r="CA17" i="89"/>
  <c r="CB17" i="89"/>
  <c r="CC17" i="89"/>
  <c r="CD17" i="89"/>
  <c r="CE17" i="89"/>
  <c r="CF17" i="89"/>
  <c r="CG17" i="89"/>
  <c r="BW18" i="89"/>
  <c r="BX18" i="89"/>
  <c r="BY18" i="89"/>
  <c r="BZ18" i="89"/>
  <c r="CA18" i="89"/>
  <c r="CB18" i="89"/>
  <c r="CC18" i="89"/>
  <c r="CD18" i="89"/>
  <c r="CE18" i="89"/>
  <c r="CF18" i="89"/>
  <c r="CG18" i="89"/>
  <c r="BW19" i="89"/>
  <c r="BX19" i="89"/>
  <c r="BY19" i="89"/>
  <c r="BZ19" i="89"/>
  <c r="CA19" i="89"/>
  <c r="CB19" i="89"/>
  <c r="CC19" i="89"/>
  <c r="CD19" i="89"/>
  <c r="CE19" i="89"/>
  <c r="CF19" i="89"/>
  <c r="CG19" i="89"/>
  <c r="BW20" i="89"/>
  <c r="BX20" i="89"/>
  <c r="BY20" i="89"/>
  <c r="BZ20" i="89"/>
  <c r="CA20" i="89"/>
  <c r="CB20" i="89"/>
  <c r="CC20" i="89"/>
  <c r="CD20" i="89"/>
  <c r="CE20" i="89"/>
  <c r="CF20" i="89"/>
  <c r="CG20" i="89"/>
  <c r="BW21" i="89"/>
  <c r="BX21" i="89"/>
  <c r="BY21" i="89"/>
  <c r="BZ21" i="89"/>
  <c r="CA21" i="89"/>
  <c r="CB21" i="89"/>
  <c r="CC21" i="89"/>
  <c r="CD21" i="89"/>
  <c r="CE21" i="89"/>
  <c r="CF21" i="89"/>
  <c r="CG21" i="89"/>
  <c r="BW22" i="89"/>
  <c r="BX22" i="89"/>
  <c r="BY22" i="89"/>
  <c r="BZ22" i="89"/>
  <c r="CA22" i="89"/>
  <c r="CB22" i="89"/>
  <c r="CC22" i="89"/>
  <c r="CD22" i="89"/>
  <c r="CE22" i="89"/>
  <c r="CF22" i="89"/>
  <c r="CG22" i="89"/>
  <c r="BW25" i="88"/>
  <c r="BX25" i="88"/>
  <c r="BY25" i="88"/>
  <c r="BZ25" i="88"/>
  <c r="CA25" i="88"/>
  <c r="CB25" i="88"/>
  <c r="CC25" i="88"/>
  <c r="CD25" i="88"/>
  <c r="CE25" i="88"/>
  <c r="CF25" i="88"/>
  <c r="CG25" i="88"/>
  <c r="BW26" i="88"/>
  <c r="BX26" i="88"/>
  <c r="BY26" i="88"/>
  <c r="BZ26" i="88"/>
  <c r="CA26" i="88"/>
  <c r="CB26" i="88"/>
  <c r="CC26" i="88"/>
  <c r="CD26" i="88"/>
  <c r="CE26" i="88"/>
  <c r="CF26" i="88"/>
  <c r="CG26" i="88"/>
  <c r="BW27" i="88"/>
  <c r="BX27" i="88"/>
  <c r="BY27" i="88"/>
  <c r="BZ27" i="88"/>
  <c r="CA27" i="88"/>
  <c r="CB27" i="88"/>
  <c r="CC27" i="88"/>
  <c r="CD27" i="88"/>
  <c r="CE27" i="88"/>
  <c r="CF27" i="88"/>
  <c r="CG27" i="88"/>
  <c r="BW28" i="88"/>
  <c r="BX28" i="88"/>
  <c r="BY28" i="88"/>
  <c r="BZ28" i="88"/>
  <c r="CA28" i="88"/>
  <c r="CB28" i="88"/>
  <c r="CC28" i="88"/>
  <c r="CD28" i="88"/>
  <c r="CE28" i="88"/>
  <c r="CF28" i="88"/>
  <c r="CG28" i="88"/>
  <c r="BW29" i="88"/>
  <c r="BX29" i="88"/>
  <c r="BY29" i="88"/>
  <c r="BZ29" i="88"/>
  <c r="CA29" i="88"/>
  <c r="CB29" i="88"/>
  <c r="CC29" i="88"/>
  <c r="CD29" i="88"/>
  <c r="CE29" i="88"/>
  <c r="CF29" i="88"/>
  <c r="CG29" i="88"/>
  <c r="BW30" i="88"/>
  <c r="BX30" i="88"/>
  <c r="BY30" i="88"/>
  <c r="BZ30" i="88"/>
  <c r="CA30" i="88"/>
  <c r="CB30" i="88"/>
  <c r="CC30" i="88"/>
  <c r="CD30" i="88"/>
  <c r="CE30" i="88"/>
  <c r="CF30" i="88"/>
  <c r="CG30" i="88"/>
  <c r="BW31" i="88"/>
  <c r="BX31" i="88"/>
  <c r="BY31" i="88"/>
  <c r="BZ31" i="88"/>
  <c r="CA31" i="88"/>
  <c r="CB31" i="88"/>
  <c r="CC31" i="88"/>
  <c r="CD31" i="88"/>
  <c r="CE31" i="88"/>
  <c r="CF31" i="88"/>
  <c r="CG31" i="88"/>
  <c r="BW32" i="88"/>
  <c r="BX32" i="88"/>
  <c r="BY32" i="88"/>
  <c r="BZ32" i="88"/>
  <c r="CA32" i="88"/>
  <c r="CB32" i="88"/>
  <c r="CC32" i="88"/>
  <c r="CD32" i="88"/>
  <c r="CE32" i="88"/>
  <c r="CF32" i="88"/>
  <c r="CG32" i="88"/>
  <c r="BW33" i="88"/>
  <c r="BX33" i="88"/>
  <c r="BY33" i="88"/>
  <c r="BZ33" i="88"/>
  <c r="CA33" i="88"/>
  <c r="CB33" i="88"/>
  <c r="CC33" i="88"/>
  <c r="CD33" i="88"/>
  <c r="CE33" i="88"/>
  <c r="CF33" i="88"/>
  <c r="CG33" i="88"/>
  <c r="BW34" i="88"/>
  <c r="BX34" i="88"/>
  <c r="BY34" i="88"/>
  <c r="BZ34" i="88"/>
  <c r="CA34" i="88"/>
  <c r="CB34" i="88"/>
  <c r="CC34" i="88"/>
  <c r="CD34" i="88"/>
  <c r="CE34" i="88"/>
  <c r="CF34" i="88"/>
  <c r="CG34" i="88"/>
  <c r="BW35" i="88"/>
  <c r="BX35" i="88"/>
  <c r="BY35" i="88"/>
  <c r="BZ35" i="88"/>
  <c r="CA35" i="88"/>
  <c r="CB35" i="88"/>
  <c r="CC35" i="88"/>
  <c r="CD35" i="88"/>
  <c r="CE35" i="88"/>
  <c r="CF35" i="88"/>
  <c r="CG35" i="88"/>
  <c r="BW36" i="88"/>
  <c r="BX36" i="88"/>
  <c r="BY36" i="88"/>
  <c r="BZ36" i="88"/>
  <c r="CA36" i="88"/>
  <c r="CB36" i="88"/>
  <c r="CC36" i="88"/>
  <c r="CD36" i="88"/>
  <c r="CE36" i="88"/>
  <c r="CF36" i="88"/>
  <c r="CG36" i="88"/>
  <c r="BW37" i="88"/>
  <c r="BX37" i="88"/>
  <c r="BY37" i="88"/>
  <c r="BZ37" i="88"/>
  <c r="CA37" i="88"/>
  <c r="CB37" i="88"/>
  <c r="CC37" i="88"/>
  <c r="CD37" i="88"/>
  <c r="CE37" i="88"/>
  <c r="CF37" i="88"/>
  <c r="CG37" i="88"/>
  <c r="BW38" i="88"/>
  <c r="BX38" i="88"/>
  <c r="BY38" i="88"/>
  <c r="BZ38" i="88"/>
  <c r="CA38" i="88"/>
  <c r="CB38" i="88"/>
  <c r="CC38" i="88"/>
  <c r="CD38" i="88"/>
  <c r="CE38" i="88"/>
  <c r="CF38" i="88"/>
  <c r="CG38" i="88"/>
  <c r="BW39" i="88"/>
  <c r="BX39" i="88"/>
  <c r="BY39" i="88"/>
  <c r="BZ39" i="88"/>
  <c r="CA39" i="88"/>
  <c r="CB39" i="88"/>
  <c r="CC39" i="88"/>
  <c r="CD39" i="88"/>
  <c r="CE39" i="88"/>
  <c r="CF39" i="88"/>
  <c r="CG39" i="88"/>
  <c r="BW40" i="88"/>
  <c r="BX40" i="88"/>
  <c r="BY40" i="88"/>
  <c r="BZ40" i="88"/>
  <c r="CA40" i="88"/>
  <c r="CB40" i="88"/>
  <c r="CC40" i="88"/>
  <c r="CD40" i="88"/>
  <c r="CE40" i="88"/>
  <c r="CF40" i="88"/>
  <c r="CG40" i="88"/>
  <c r="BW41" i="88"/>
  <c r="BX41" i="88"/>
  <c r="BY41" i="88"/>
  <c r="BZ41" i="88"/>
  <c r="CA41" i="88"/>
  <c r="CB41" i="88"/>
  <c r="CC41" i="88"/>
  <c r="CD41" i="88"/>
  <c r="CE41" i="88"/>
  <c r="CF41" i="88"/>
  <c r="CG41" i="88"/>
  <c r="BW42" i="88"/>
  <c r="BX42" i="88"/>
  <c r="BY42" i="88"/>
  <c r="BZ42" i="88"/>
  <c r="CA42" i="88"/>
  <c r="CB42" i="88"/>
  <c r="CC42" i="88"/>
  <c r="CD42" i="88"/>
  <c r="CE42" i="88"/>
  <c r="CF42" i="88"/>
  <c r="CG42" i="88"/>
  <c r="BW43" i="88"/>
  <c r="BX43" i="88"/>
  <c r="BY43" i="88"/>
  <c r="BZ43" i="88"/>
  <c r="CA43" i="88"/>
  <c r="CB43" i="88"/>
  <c r="CC43" i="88"/>
  <c r="CD43" i="88"/>
  <c r="CE43" i="88"/>
  <c r="CF43" i="88"/>
  <c r="CG43" i="88"/>
  <c r="BW44" i="88"/>
  <c r="BX44" i="88"/>
  <c r="BY44" i="88"/>
  <c r="BZ44" i="88"/>
  <c r="CA44" i="88"/>
  <c r="CB44" i="88"/>
  <c r="CC44" i="88"/>
  <c r="CD44" i="88"/>
  <c r="CE44" i="88"/>
  <c r="CF44" i="88"/>
  <c r="CG44" i="88"/>
  <c r="BW4" i="88"/>
  <c r="BX4" i="88"/>
  <c r="BY4" i="88"/>
  <c r="BZ4" i="88"/>
  <c r="CA4" i="88"/>
  <c r="CB4" i="88"/>
  <c r="CC4" i="88"/>
  <c r="CD4" i="88"/>
  <c r="CE4" i="88"/>
  <c r="CF4" i="88"/>
  <c r="CG4" i="88"/>
  <c r="BW5" i="88"/>
  <c r="BX5" i="88"/>
  <c r="BY5" i="88"/>
  <c r="BZ5" i="88"/>
  <c r="CA5" i="88"/>
  <c r="CB5" i="88"/>
  <c r="CC5" i="88"/>
  <c r="CD5" i="88"/>
  <c r="CE5" i="88"/>
  <c r="CF5" i="88"/>
  <c r="CG5" i="88"/>
  <c r="BW6" i="88"/>
  <c r="BX6" i="88"/>
  <c r="BY6" i="88"/>
  <c r="BZ6" i="88"/>
  <c r="CA6" i="88"/>
  <c r="CB6" i="88"/>
  <c r="CC6" i="88"/>
  <c r="CD6" i="88"/>
  <c r="CE6" i="88"/>
  <c r="CF6" i="88"/>
  <c r="CG6" i="88"/>
  <c r="BW7" i="88"/>
  <c r="BX7" i="88"/>
  <c r="BY7" i="88"/>
  <c r="BZ7" i="88"/>
  <c r="CA7" i="88"/>
  <c r="CB7" i="88"/>
  <c r="CC7" i="88"/>
  <c r="CD7" i="88"/>
  <c r="CE7" i="88"/>
  <c r="CF7" i="88"/>
  <c r="CG7" i="88"/>
  <c r="BW8" i="88"/>
  <c r="BX8" i="88"/>
  <c r="BY8" i="88"/>
  <c r="BZ8" i="88"/>
  <c r="CA8" i="88"/>
  <c r="CB8" i="88"/>
  <c r="CC8" i="88"/>
  <c r="CD8" i="88"/>
  <c r="CE8" i="88"/>
  <c r="CF8" i="88"/>
  <c r="CG8" i="88"/>
  <c r="BW9" i="88"/>
  <c r="BX9" i="88"/>
  <c r="BY9" i="88"/>
  <c r="BZ9" i="88"/>
  <c r="CA9" i="88"/>
  <c r="CB9" i="88"/>
  <c r="CC9" i="88"/>
  <c r="CD9" i="88"/>
  <c r="CE9" i="88"/>
  <c r="CF9" i="88"/>
  <c r="CG9" i="88"/>
  <c r="BW10" i="88"/>
  <c r="BX10" i="88"/>
  <c r="BY10" i="88"/>
  <c r="BZ10" i="88"/>
  <c r="CA10" i="88"/>
  <c r="CB10" i="88"/>
  <c r="CC10" i="88"/>
  <c r="CD10" i="88"/>
  <c r="CE10" i="88"/>
  <c r="CF10" i="88"/>
  <c r="CG10" i="88"/>
  <c r="BW11" i="88"/>
  <c r="BX11" i="88"/>
  <c r="BY11" i="88"/>
  <c r="BZ11" i="88"/>
  <c r="CA11" i="88"/>
  <c r="CB11" i="88"/>
  <c r="CC11" i="88"/>
  <c r="CD11" i="88"/>
  <c r="CE11" i="88"/>
  <c r="CF11" i="88"/>
  <c r="CG11" i="88"/>
  <c r="BW12" i="88"/>
  <c r="BX12" i="88"/>
  <c r="BY12" i="88"/>
  <c r="BZ12" i="88"/>
  <c r="CA12" i="88"/>
  <c r="CB12" i="88"/>
  <c r="CC12" i="88"/>
  <c r="CD12" i="88"/>
  <c r="CE12" i="88"/>
  <c r="CF12" i="88"/>
  <c r="CG12" i="88"/>
  <c r="BW13" i="88"/>
  <c r="BX13" i="88"/>
  <c r="BY13" i="88"/>
  <c r="BZ13" i="88"/>
  <c r="CA13" i="88"/>
  <c r="CB13" i="88"/>
  <c r="CC13" i="88"/>
  <c r="CD13" i="88"/>
  <c r="CE13" i="88"/>
  <c r="CF13" i="88"/>
  <c r="CG13" i="88"/>
  <c r="BW14" i="88"/>
  <c r="BX14" i="88"/>
  <c r="BY14" i="88"/>
  <c r="BZ14" i="88"/>
  <c r="CA14" i="88"/>
  <c r="CB14" i="88"/>
  <c r="CC14" i="88"/>
  <c r="CD14" i="88"/>
  <c r="CE14" i="88"/>
  <c r="CF14" i="88"/>
  <c r="CG14" i="88"/>
  <c r="BW15" i="88"/>
  <c r="BX15" i="88"/>
  <c r="BY15" i="88"/>
  <c r="BZ15" i="88"/>
  <c r="CA15" i="88"/>
  <c r="CB15" i="88"/>
  <c r="CC15" i="88"/>
  <c r="CD15" i="88"/>
  <c r="CE15" i="88"/>
  <c r="CF15" i="88"/>
  <c r="CG15" i="88"/>
  <c r="BW16" i="88"/>
  <c r="BX16" i="88"/>
  <c r="BY16" i="88"/>
  <c r="BZ16" i="88"/>
  <c r="CA16" i="88"/>
  <c r="CB16" i="88"/>
  <c r="CC16" i="88"/>
  <c r="CD16" i="88"/>
  <c r="CE16" i="88"/>
  <c r="CF16" i="88"/>
  <c r="CG16" i="88"/>
  <c r="BW17" i="88"/>
  <c r="BX17" i="88"/>
  <c r="BY17" i="88"/>
  <c r="BZ17" i="88"/>
  <c r="CA17" i="88"/>
  <c r="CB17" i="88"/>
  <c r="CC17" i="88"/>
  <c r="CD17" i="88"/>
  <c r="CE17" i="88"/>
  <c r="CF17" i="88"/>
  <c r="CG17" i="88"/>
  <c r="BW18" i="88"/>
  <c r="BX18" i="88"/>
  <c r="BY18" i="88"/>
  <c r="BZ18" i="88"/>
  <c r="CA18" i="88"/>
  <c r="CB18" i="88"/>
  <c r="CC18" i="88"/>
  <c r="CD18" i="88"/>
  <c r="CE18" i="88"/>
  <c r="CF18" i="88"/>
  <c r="CG18" i="88"/>
  <c r="BW19" i="88"/>
  <c r="BX19" i="88"/>
  <c r="BY19" i="88"/>
  <c r="BZ19" i="88"/>
  <c r="CA19" i="88"/>
  <c r="CB19" i="88"/>
  <c r="CC19" i="88"/>
  <c r="CD19" i="88"/>
  <c r="CE19" i="88"/>
  <c r="CF19" i="88"/>
  <c r="CG19" i="88"/>
  <c r="BW20" i="88"/>
  <c r="BX20" i="88"/>
  <c r="BY20" i="88"/>
  <c r="BZ20" i="88"/>
  <c r="CA20" i="88"/>
  <c r="CB20" i="88"/>
  <c r="CC20" i="88"/>
  <c r="CD20" i="88"/>
  <c r="CE20" i="88"/>
  <c r="CF20" i="88"/>
  <c r="CG20" i="88"/>
  <c r="BW21" i="88"/>
  <c r="BX21" i="88"/>
  <c r="BY21" i="88"/>
  <c r="BZ21" i="88"/>
  <c r="CA21" i="88"/>
  <c r="CB21" i="88"/>
  <c r="CC21" i="88"/>
  <c r="CD21" i="88"/>
  <c r="CE21" i="88"/>
  <c r="CF21" i="88"/>
  <c r="CG21" i="88"/>
  <c r="BW22" i="88"/>
  <c r="BX22" i="88"/>
  <c r="BY22" i="88"/>
  <c r="BZ22" i="88"/>
  <c r="CA22" i="88"/>
  <c r="CB22" i="88"/>
  <c r="CC22" i="88"/>
  <c r="CD22" i="88"/>
  <c r="CE22" i="88"/>
  <c r="CF22" i="88"/>
  <c r="CG22" i="88"/>
  <c r="BW3" i="88"/>
  <c r="BX3" i="88"/>
  <c r="BY3" i="88"/>
  <c r="BZ3" i="88"/>
  <c r="CA3" i="88"/>
  <c r="CB3" i="88"/>
  <c r="CC3" i="88"/>
  <c r="CD3" i="88"/>
  <c r="CE3" i="88"/>
  <c r="CF3" i="88"/>
  <c r="CG3" i="88"/>
  <c r="BW26" i="87"/>
  <c r="BX26" i="87"/>
  <c r="BY26" i="87"/>
  <c r="BZ26" i="87"/>
  <c r="CA26" i="87"/>
  <c r="CB26" i="87"/>
  <c r="CC26" i="87"/>
  <c r="CD26" i="87"/>
  <c r="CE26" i="87"/>
  <c r="CF26" i="87"/>
  <c r="CG26" i="87"/>
  <c r="BW27" i="87"/>
  <c r="BX27" i="87"/>
  <c r="BY27" i="87"/>
  <c r="BZ27" i="87"/>
  <c r="CA27" i="87"/>
  <c r="CB27" i="87"/>
  <c r="CC27" i="87"/>
  <c r="CD27" i="87"/>
  <c r="CE27" i="87"/>
  <c r="CF27" i="87"/>
  <c r="CG27" i="87"/>
  <c r="BW28" i="87"/>
  <c r="BX28" i="87"/>
  <c r="BY28" i="87"/>
  <c r="BZ28" i="87"/>
  <c r="CA28" i="87"/>
  <c r="CB28" i="87"/>
  <c r="CC28" i="87"/>
  <c r="CD28" i="87"/>
  <c r="CE28" i="87"/>
  <c r="CF28" i="87"/>
  <c r="CG28" i="87"/>
  <c r="BW29" i="87"/>
  <c r="BX29" i="87"/>
  <c r="BY29" i="87"/>
  <c r="BZ29" i="87"/>
  <c r="CA29" i="87"/>
  <c r="CB29" i="87"/>
  <c r="CC29" i="87"/>
  <c r="CD29" i="87"/>
  <c r="CE29" i="87"/>
  <c r="CF29" i="87"/>
  <c r="CG29" i="87"/>
  <c r="BW30" i="87"/>
  <c r="BX30" i="87"/>
  <c r="BY30" i="87"/>
  <c r="BZ30" i="87"/>
  <c r="CA30" i="87"/>
  <c r="CB30" i="87"/>
  <c r="CC30" i="87"/>
  <c r="CD30" i="87"/>
  <c r="CE30" i="87"/>
  <c r="CF30" i="87"/>
  <c r="CG30" i="87"/>
  <c r="BW31" i="87"/>
  <c r="BX31" i="87"/>
  <c r="BY31" i="87"/>
  <c r="BZ31" i="87"/>
  <c r="CA31" i="87"/>
  <c r="CB31" i="87"/>
  <c r="CC31" i="87"/>
  <c r="CD31" i="87"/>
  <c r="CE31" i="87"/>
  <c r="CF31" i="87"/>
  <c r="CG31" i="87"/>
  <c r="BW32" i="87"/>
  <c r="BX32" i="87"/>
  <c r="BY32" i="87"/>
  <c r="BZ32" i="87"/>
  <c r="CA32" i="87"/>
  <c r="CB32" i="87"/>
  <c r="CC32" i="87"/>
  <c r="CD32" i="87"/>
  <c r="CE32" i="87"/>
  <c r="CF32" i="87"/>
  <c r="CG32" i="87"/>
  <c r="BW33" i="87"/>
  <c r="BX33" i="87"/>
  <c r="BY33" i="87"/>
  <c r="BZ33" i="87"/>
  <c r="CA33" i="87"/>
  <c r="CB33" i="87"/>
  <c r="CC33" i="87"/>
  <c r="CD33" i="87"/>
  <c r="CE33" i="87"/>
  <c r="CF33" i="87"/>
  <c r="CG33" i="87"/>
  <c r="BW34" i="87"/>
  <c r="BX34" i="87"/>
  <c r="BY34" i="87"/>
  <c r="BZ34" i="87"/>
  <c r="CA34" i="87"/>
  <c r="CB34" i="87"/>
  <c r="CC34" i="87"/>
  <c r="CD34" i="87"/>
  <c r="CE34" i="87"/>
  <c r="CF34" i="87"/>
  <c r="CG34" i="87"/>
  <c r="BW35" i="87"/>
  <c r="BX35" i="87"/>
  <c r="BY35" i="87"/>
  <c r="BZ35" i="87"/>
  <c r="CA35" i="87"/>
  <c r="CB35" i="87"/>
  <c r="CC35" i="87"/>
  <c r="CD35" i="87"/>
  <c r="CE35" i="87"/>
  <c r="CF35" i="87"/>
  <c r="CG35" i="87"/>
  <c r="BW36" i="87"/>
  <c r="BX36" i="87"/>
  <c r="BY36" i="87"/>
  <c r="BZ36" i="87"/>
  <c r="CA36" i="87"/>
  <c r="CB36" i="87"/>
  <c r="CC36" i="87"/>
  <c r="CD36" i="87"/>
  <c r="CE36" i="87"/>
  <c r="CF36" i="87"/>
  <c r="CG36" i="87"/>
  <c r="BW37" i="87"/>
  <c r="BX37" i="87"/>
  <c r="BY37" i="87"/>
  <c r="BZ37" i="87"/>
  <c r="CA37" i="87"/>
  <c r="CB37" i="87"/>
  <c r="CC37" i="87"/>
  <c r="CD37" i="87"/>
  <c r="CE37" i="87"/>
  <c r="CF37" i="87"/>
  <c r="CG37" i="87"/>
  <c r="BW38" i="87"/>
  <c r="BX38" i="87"/>
  <c r="BY38" i="87"/>
  <c r="BZ38" i="87"/>
  <c r="CA38" i="87"/>
  <c r="CB38" i="87"/>
  <c r="CC38" i="87"/>
  <c r="CD38" i="87"/>
  <c r="CE38" i="87"/>
  <c r="CF38" i="87"/>
  <c r="CG38" i="87"/>
  <c r="BW39" i="87"/>
  <c r="BX39" i="87"/>
  <c r="BY39" i="87"/>
  <c r="BZ39" i="87"/>
  <c r="CA39" i="87"/>
  <c r="CB39" i="87"/>
  <c r="CC39" i="87"/>
  <c r="CD39" i="87"/>
  <c r="CE39" i="87"/>
  <c r="CF39" i="87"/>
  <c r="CG39" i="87"/>
  <c r="BW40" i="87"/>
  <c r="BX40" i="87"/>
  <c r="BY40" i="87"/>
  <c r="BZ40" i="87"/>
  <c r="CA40" i="87"/>
  <c r="CB40" i="87"/>
  <c r="CC40" i="87"/>
  <c r="CD40" i="87"/>
  <c r="CE40" i="87"/>
  <c r="CF40" i="87"/>
  <c r="CG40" i="87"/>
  <c r="BW41" i="87"/>
  <c r="BX41" i="87"/>
  <c r="BY41" i="87"/>
  <c r="BZ41" i="87"/>
  <c r="CA41" i="87"/>
  <c r="CB41" i="87"/>
  <c r="CC41" i="87"/>
  <c r="CD41" i="87"/>
  <c r="CE41" i="87"/>
  <c r="CF41" i="87"/>
  <c r="CG41" i="87"/>
  <c r="BW42" i="87"/>
  <c r="BX42" i="87"/>
  <c r="BY42" i="87"/>
  <c r="BZ42" i="87"/>
  <c r="CA42" i="87"/>
  <c r="CB42" i="87"/>
  <c r="CC42" i="87"/>
  <c r="CD42" i="87"/>
  <c r="CE42" i="87"/>
  <c r="CF42" i="87"/>
  <c r="CG42" i="87"/>
  <c r="BW43" i="87"/>
  <c r="BX43" i="87"/>
  <c r="BY43" i="87"/>
  <c r="BZ43" i="87"/>
  <c r="CA43" i="87"/>
  <c r="CB43" i="87"/>
  <c r="CC43" i="87"/>
  <c r="CD43" i="87"/>
  <c r="CE43" i="87"/>
  <c r="CF43" i="87"/>
  <c r="CG43" i="87"/>
  <c r="BW44" i="87"/>
  <c r="BX44" i="87"/>
  <c r="BY44" i="87"/>
  <c r="BZ44" i="87"/>
  <c r="CA44" i="87"/>
  <c r="CB44" i="87"/>
  <c r="CC44" i="87"/>
  <c r="CD44" i="87"/>
  <c r="CE44" i="87"/>
  <c r="CF44" i="87"/>
  <c r="CG44" i="87"/>
  <c r="BW25" i="87"/>
  <c r="BX25" i="87"/>
  <c r="BY25" i="87"/>
  <c r="BZ25" i="87"/>
  <c r="CA25" i="87"/>
  <c r="CB25" i="87"/>
  <c r="CC25" i="87"/>
  <c r="CD25" i="87"/>
  <c r="CE25" i="87"/>
  <c r="CF25" i="87"/>
  <c r="CG25" i="87"/>
  <c r="BW4" i="87"/>
  <c r="BX4" i="87"/>
  <c r="BY4" i="87"/>
  <c r="BZ4" i="87"/>
  <c r="CA4" i="87"/>
  <c r="CB4" i="87"/>
  <c r="CC4" i="87"/>
  <c r="CD4" i="87"/>
  <c r="CE4" i="87"/>
  <c r="CF4" i="87"/>
  <c r="CG4" i="87"/>
  <c r="BW5" i="87"/>
  <c r="BX5" i="87"/>
  <c r="BY5" i="87"/>
  <c r="BZ5" i="87"/>
  <c r="CA5" i="87"/>
  <c r="CB5" i="87"/>
  <c r="CC5" i="87"/>
  <c r="CD5" i="87"/>
  <c r="CE5" i="87"/>
  <c r="CF5" i="87"/>
  <c r="CG5" i="87"/>
  <c r="BW6" i="87"/>
  <c r="BX6" i="87"/>
  <c r="BY6" i="87"/>
  <c r="BZ6" i="87"/>
  <c r="CA6" i="87"/>
  <c r="CB6" i="87"/>
  <c r="CC6" i="87"/>
  <c r="CD6" i="87"/>
  <c r="CE6" i="87"/>
  <c r="CF6" i="87"/>
  <c r="CG6" i="87"/>
  <c r="BW7" i="87"/>
  <c r="BX7" i="87"/>
  <c r="BY7" i="87"/>
  <c r="BZ7" i="87"/>
  <c r="CA7" i="87"/>
  <c r="CB7" i="87"/>
  <c r="CC7" i="87"/>
  <c r="CD7" i="87"/>
  <c r="CE7" i="87"/>
  <c r="CF7" i="87"/>
  <c r="CG7" i="87"/>
  <c r="BW8" i="87"/>
  <c r="BX8" i="87"/>
  <c r="BY8" i="87"/>
  <c r="BZ8" i="87"/>
  <c r="CA8" i="87"/>
  <c r="CB8" i="87"/>
  <c r="CC8" i="87"/>
  <c r="CD8" i="87"/>
  <c r="CE8" i="87"/>
  <c r="CF8" i="87"/>
  <c r="CG8" i="87"/>
  <c r="BW9" i="87"/>
  <c r="BX9" i="87"/>
  <c r="BY9" i="87"/>
  <c r="BZ9" i="87"/>
  <c r="CA9" i="87"/>
  <c r="CB9" i="87"/>
  <c r="CC9" i="87"/>
  <c r="CD9" i="87"/>
  <c r="CE9" i="87"/>
  <c r="CF9" i="87"/>
  <c r="CG9" i="87"/>
  <c r="BW10" i="87"/>
  <c r="BX10" i="87"/>
  <c r="BY10" i="87"/>
  <c r="BZ10" i="87"/>
  <c r="CA10" i="87"/>
  <c r="CB10" i="87"/>
  <c r="CC10" i="87"/>
  <c r="CD10" i="87"/>
  <c r="CE10" i="87"/>
  <c r="CF10" i="87"/>
  <c r="CG10" i="87"/>
  <c r="BW11" i="87"/>
  <c r="BX11" i="87"/>
  <c r="BY11" i="87"/>
  <c r="BZ11" i="87"/>
  <c r="CA11" i="87"/>
  <c r="CB11" i="87"/>
  <c r="CC11" i="87"/>
  <c r="CD11" i="87"/>
  <c r="CE11" i="87"/>
  <c r="CF11" i="87"/>
  <c r="CG11" i="87"/>
  <c r="BW12" i="87"/>
  <c r="BX12" i="87"/>
  <c r="BY12" i="87"/>
  <c r="BZ12" i="87"/>
  <c r="CA12" i="87"/>
  <c r="CB12" i="87"/>
  <c r="CC12" i="87"/>
  <c r="CD12" i="87"/>
  <c r="CE12" i="87"/>
  <c r="CF12" i="87"/>
  <c r="CG12" i="87"/>
  <c r="BW13" i="87"/>
  <c r="BX13" i="87"/>
  <c r="BY13" i="87"/>
  <c r="BZ13" i="87"/>
  <c r="CA13" i="87"/>
  <c r="CB13" i="87"/>
  <c r="CC13" i="87"/>
  <c r="CD13" i="87"/>
  <c r="CE13" i="87"/>
  <c r="CF13" i="87"/>
  <c r="CG13" i="87"/>
  <c r="BW14" i="87"/>
  <c r="BX14" i="87"/>
  <c r="BY14" i="87"/>
  <c r="BZ14" i="87"/>
  <c r="CA14" i="87"/>
  <c r="CB14" i="87"/>
  <c r="CC14" i="87"/>
  <c r="CD14" i="87"/>
  <c r="CE14" i="87"/>
  <c r="CF14" i="87"/>
  <c r="CG14" i="87"/>
  <c r="BW15" i="87"/>
  <c r="BX15" i="87"/>
  <c r="BY15" i="87"/>
  <c r="BZ15" i="87"/>
  <c r="CA15" i="87"/>
  <c r="CB15" i="87"/>
  <c r="CC15" i="87"/>
  <c r="CD15" i="87"/>
  <c r="CE15" i="87"/>
  <c r="CF15" i="87"/>
  <c r="CG15" i="87"/>
  <c r="BW16" i="87"/>
  <c r="BX16" i="87"/>
  <c r="BY16" i="87"/>
  <c r="BZ16" i="87"/>
  <c r="CA16" i="87"/>
  <c r="CB16" i="87"/>
  <c r="CC16" i="87"/>
  <c r="CD16" i="87"/>
  <c r="CE16" i="87"/>
  <c r="CF16" i="87"/>
  <c r="CG16" i="87"/>
  <c r="BW17" i="87"/>
  <c r="BX17" i="87"/>
  <c r="BY17" i="87"/>
  <c r="BZ17" i="87"/>
  <c r="CA17" i="87"/>
  <c r="CB17" i="87"/>
  <c r="CC17" i="87"/>
  <c r="CD17" i="87"/>
  <c r="CE17" i="87"/>
  <c r="CF17" i="87"/>
  <c r="CG17" i="87"/>
  <c r="BW18" i="87"/>
  <c r="BX18" i="87"/>
  <c r="BY18" i="87"/>
  <c r="BZ18" i="87"/>
  <c r="CA18" i="87"/>
  <c r="CB18" i="87"/>
  <c r="CC18" i="87"/>
  <c r="CD18" i="87"/>
  <c r="CE18" i="87"/>
  <c r="CF18" i="87"/>
  <c r="CG18" i="87"/>
  <c r="BW19" i="87"/>
  <c r="BX19" i="87"/>
  <c r="BY19" i="87"/>
  <c r="BZ19" i="87"/>
  <c r="CA19" i="87"/>
  <c r="CB19" i="87"/>
  <c r="CC19" i="87"/>
  <c r="CD19" i="87"/>
  <c r="CE19" i="87"/>
  <c r="CF19" i="87"/>
  <c r="CG19" i="87"/>
  <c r="BW20" i="87"/>
  <c r="BX20" i="87"/>
  <c r="BY20" i="87"/>
  <c r="BZ20" i="87"/>
  <c r="CA20" i="87"/>
  <c r="CB20" i="87"/>
  <c r="CC20" i="87"/>
  <c r="CD20" i="87"/>
  <c r="CE20" i="87"/>
  <c r="CF20" i="87"/>
  <c r="CG20" i="87"/>
  <c r="BW21" i="87"/>
  <c r="BX21" i="87"/>
  <c r="BY21" i="87"/>
  <c r="BZ21" i="87"/>
  <c r="CA21" i="87"/>
  <c r="CB21" i="87"/>
  <c r="CC21" i="87"/>
  <c r="CD21" i="87"/>
  <c r="CE21" i="87"/>
  <c r="CF21" i="87"/>
  <c r="CG21" i="87"/>
  <c r="BW22" i="87"/>
  <c r="BX22" i="87"/>
  <c r="BY22" i="87"/>
  <c r="BZ22" i="87"/>
  <c r="CA22" i="87"/>
  <c r="CB22" i="87"/>
  <c r="CC22" i="87"/>
  <c r="CD22" i="87"/>
  <c r="CE22" i="87"/>
  <c r="CF22" i="87"/>
  <c r="CG22" i="87"/>
  <c r="BW3" i="87"/>
  <c r="BX3" i="87"/>
  <c r="BY3" i="87"/>
  <c r="BZ3" i="87"/>
  <c r="CA3" i="87"/>
  <c r="CB3" i="87"/>
  <c r="CC3" i="87"/>
  <c r="CD3" i="87"/>
  <c r="CE3" i="87"/>
  <c r="CF3" i="87"/>
  <c r="CG3" i="87"/>
  <c r="A3" i="86"/>
  <c r="A4" i="86"/>
  <c r="A5" i="86"/>
  <c r="A12" i="86"/>
  <c r="A13" i="86"/>
  <c r="A14" i="86"/>
  <c r="A15" i="86"/>
  <c r="A16" i="86"/>
  <c r="A17" i="86"/>
  <c r="A18" i="86"/>
  <c r="A19" i="86"/>
  <c r="A20" i="86"/>
  <c r="A21" i="86"/>
  <c r="A22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BW26" i="42"/>
  <c r="BX26" i="42"/>
  <c r="BY26" i="42"/>
  <c r="BZ26" i="42"/>
  <c r="CA26" i="42"/>
  <c r="CB26" i="42"/>
  <c r="CC26" i="42"/>
  <c r="CD26" i="42"/>
  <c r="CE26" i="42"/>
  <c r="CF26" i="42"/>
  <c r="CG26" i="42"/>
  <c r="BW27" i="42"/>
  <c r="BX27" i="42"/>
  <c r="BY27" i="42"/>
  <c r="BZ27" i="42"/>
  <c r="CA27" i="42"/>
  <c r="CB27" i="42"/>
  <c r="CC27" i="42"/>
  <c r="CD27" i="42"/>
  <c r="CE27" i="42"/>
  <c r="CF27" i="42"/>
  <c r="CG27" i="42"/>
  <c r="BW28" i="42"/>
  <c r="BX28" i="42"/>
  <c r="BY28" i="42"/>
  <c r="BZ28" i="42"/>
  <c r="CA28" i="42"/>
  <c r="CB28" i="42"/>
  <c r="CC28" i="42"/>
  <c r="CD28" i="42"/>
  <c r="CE28" i="42"/>
  <c r="CF28" i="42"/>
  <c r="CG28" i="42"/>
  <c r="BW29" i="42"/>
  <c r="BX29" i="42"/>
  <c r="BY29" i="42"/>
  <c r="BZ29" i="42"/>
  <c r="CA29" i="42"/>
  <c r="CB29" i="42"/>
  <c r="CC29" i="42"/>
  <c r="CD29" i="42"/>
  <c r="CE29" i="42"/>
  <c r="CF29" i="42"/>
  <c r="CG29" i="42"/>
  <c r="BW30" i="42"/>
  <c r="BX30" i="42"/>
  <c r="BY30" i="42"/>
  <c r="BZ30" i="42"/>
  <c r="CA30" i="42"/>
  <c r="CB30" i="42"/>
  <c r="CC30" i="42"/>
  <c r="CD30" i="42"/>
  <c r="CE30" i="42"/>
  <c r="CF30" i="42"/>
  <c r="CG30" i="42"/>
  <c r="BW31" i="42"/>
  <c r="BX31" i="42"/>
  <c r="BY31" i="42"/>
  <c r="BZ31" i="42"/>
  <c r="CA31" i="42"/>
  <c r="CB31" i="42"/>
  <c r="CC31" i="42"/>
  <c r="CD31" i="42"/>
  <c r="CE31" i="42"/>
  <c r="CF31" i="42"/>
  <c r="CG31" i="42"/>
  <c r="BW32" i="42"/>
  <c r="BX32" i="42"/>
  <c r="BY32" i="42"/>
  <c r="BZ32" i="42"/>
  <c r="CA32" i="42"/>
  <c r="CB32" i="42"/>
  <c r="CC32" i="42"/>
  <c r="CD32" i="42"/>
  <c r="CE32" i="42"/>
  <c r="CF32" i="42"/>
  <c r="CG32" i="42"/>
  <c r="BW33" i="42"/>
  <c r="BX33" i="42"/>
  <c r="BY33" i="42"/>
  <c r="BZ33" i="42"/>
  <c r="CA33" i="42"/>
  <c r="CB33" i="42"/>
  <c r="CC33" i="42"/>
  <c r="CD33" i="42"/>
  <c r="CE33" i="42"/>
  <c r="CF33" i="42"/>
  <c r="CG33" i="42"/>
  <c r="BW34" i="42"/>
  <c r="BX34" i="42"/>
  <c r="BY34" i="42"/>
  <c r="BZ34" i="42"/>
  <c r="CA34" i="42"/>
  <c r="CB34" i="42"/>
  <c r="CC34" i="42"/>
  <c r="CD34" i="42"/>
  <c r="CE34" i="42"/>
  <c r="CF34" i="42"/>
  <c r="CG34" i="42"/>
  <c r="BW35" i="42"/>
  <c r="BX35" i="42"/>
  <c r="BY35" i="42"/>
  <c r="BZ35" i="42"/>
  <c r="CA35" i="42"/>
  <c r="CB35" i="42"/>
  <c r="CC35" i="42"/>
  <c r="CD35" i="42"/>
  <c r="CE35" i="42"/>
  <c r="CF35" i="42"/>
  <c r="CG35" i="42"/>
  <c r="BW36" i="42"/>
  <c r="BX36" i="42"/>
  <c r="BY36" i="42"/>
  <c r="BZ36" i="42"/>
  <c r="CA36" i="42"/>
  <c r="CB36" i="42"/>
  <c r="CC36" i="42"/>
  <c r="CD36" i="42"/>
  <c r="CE36" i="42"/>
  <c r="CF36" i="42"/>
  <c r="CG36" i="42"/>
  <c r="BW37" i="42"/>
  <c r="BX37" i="42"/>
  <c r="BY37" i="42"/>
  <c r="BZ37" i="42"/>
  <c r="CA37" i="42"/>
  <c r="CB37" i="42"/>
  <c r="CC37" i="42"/>
  <c r="CD37" i="42"/>
  <c r="CE37" i="42"/>
  <c r="CF37" i="42"/>
  <c r="CG37" i="42"/>
  <c r="BW38" i="42"/>
  <c r="BX38" i="42"/>
  <c r="BY38" i="42"/>
  <c r="BZ38" i="42"/>
  <c r="CA38" i="42"/>
  <c r="CB38" i="42"/>
  <c r="CC38" i="42"/>
  <c r="CD38" i="42"/>
  <c r="CE38" i="42"/>
  <c r="CF38" i="42"/>
  <c r="CG38" i="42"/>
  <c r="BW39" i="42"/>
  <c r="BX39" i="42"/>
  <c r="BY39" i="42"/>
  <c r="BZ39" i="42"/>
  <c r="CA39" i="42"/>
  <c r="CB39" i="42"/>
  <c r="CC39" i="42"/>
  <c r="CD39" i="42"/>
  <c r="CE39" i="42"/>
  <c r="CF39" i="42"/>
  <c r="CG39" i="42"/>
  <c r="BW40" i="42"/>
  <c r="BX40" i="42"/>
  <c r="BY40" i="42"/>
  <c r="BZ40" i="42"/>
  <c r="CA40" i="42"/>
  <c r="CB40" i="42"/>
  <c r="CC40" i="42"/>
  <c r="CD40" i="42"/>
  <c r="CE40" i="42"/>
  <c r="CF40" i="42"/>
  <c r="CG40" i="42"/>
  <c r="BW41" i="42"/>
  <c r="BX41" i="42"/>
  <c r="BY41" i="42"/>
  <c r="BZ41" i="42"/>
  <c r="CA41" i="42"/>
  <c r="CB41" i="42"/>
  <c r="CC41" i="42"/>
  <c r="CD41" i="42"/>
  <c r="CE41" i="42"/>
  <c r="CF41" i="42"/>
  <c r="CG41" i="42"/>
  <c r="BW42" i="42"/>
  <c r="BX42" i="42"/>
  <c r="BY42" i="42"/>
  <c r="BZ42" i="42"/>
  <c r="CA42" i="42"/>
  <c r="CB42" i="42"/>
  <c r="CC42" i="42"/>
  <c r="CD42" i="42"/>
  <c r="CE42" i="42"/>
  <c r="CF42" i="42"/>
  <c r="CG42" i="42"/>
  <c r="BW43" i="42"/>
  <c r="BX43" i="42"/>
  <c r="BY43" i="42"/>
  <c r="BZ43" i="42"/>
  <c r="CA43" i="42"/>
  <c r="CB43" i="42"/>
  <c r="CC43" i="42"/>
  <c r="CD43" i="42"/>
  <c r="CE43" i="42"/>
  <c r="CF43" i="42"/>
  <c r="CG43" i="42"/>
  <c r="BW44" i="42"/>
  <c r="BX44" i="42"/>
  <c r="BY44" i="42"/>
  <c r="BZ44" i="42"/>
  <c r="CA44" i="42"/>
  <c r="CB44" i="42"/>
  <c r="CC44" i="42"/>
  <c r="CD44" i="42"/>
  <c r="CE44" i="42"/>
  <c r="CF44" i="42"/>
  <c r="CG44" i="42"/>
  <c r="BW25" i="42"/>
  <c r="BX25" i="42"/>
  <c r="BY25" i="42"/>
  <c r="BZ25" i="42"/>
  <c r="CA25" i="42"/>
  <c r="CB25" i="42"/>
  <c r="CC25" i="42"/>
  <c r="CD25" i="42"/>
  <c r="CE25" i="42"/>
  <c r="CF25" i="42"/>
  <c r="CG25" i="42"/>
  <c r="BW19" i="42"/>
  <c r="BX19" i="42"/>
  <c r="BY19" i="42"/>
  <c r="BZ19" i="42"/>
  <c r="CA19" i="42"/>
  <c r="CB19" i="42"/>
  <c r="CC19" i="42"/>
  <c r="CD19" i="42"/>
  <c r="CE19" i="42"/>
  <c r="CF19" i="42"/>
  <c r="CG19" i="42"/>
  <c r="BW20" i="42"/>
  <c r="BX20" i="42"/>
  <c r="BY20" i="42"/>
  <c r="BZ20" i="42"/>
  <c r="CA20" i="42"/>
  <c r="CB20" i="42"/>
  <c r="CC20" i="42"/>
  <c r="CD20" i="42"/>
  <c r="CE20" i="42"/>
  <c r="CF20" i="42"/>
  <c r="CG20" i="42"/>
  <c r="BW21" i="42"/>
  <c r="BX21" i="42"/>
  <c r="BY21" i="42"/>
  <c r="BZ21" i="42"/>
  <c r="CA21" i="42"/>
  <c r="CB21" i="42"/>
  <c r="CC21" i="42"/>
  <c r="CD21" i="42"/>
  <c r="CE21" i="42"/>
  <c r="CF21" i="42"/>
  <c r="CG21" i="42"/>
  <c r="BW22" i="42"/>
  <c r="BX22" i="42"/>
  <c r="BY22" i="42"/>
  <c r="BZ22" i="42"/>
  <c r="CA22" i="42"/>
  <c r="CB22" i="42"/>
  <c r="CC22" i="42"/>
  <c r="CD22" i="42"/>
  <c r="CE22" i="42"/>
  <c r="CF22" i="42"/>
  <c r="CG22" i="42"/>
  <c r="BW4" i="42"/>
  <c r="BX4" i="42"/>
  <c r="BY4" i="42"/>
  <c r="BZ4" i="42"/>
  <c r="CA4" i="42"/>
  <c r="CB4" i="42"/>
  <c r="CC4" i="42"/>
  <c r="CD4" i="42"/>
  <c r="CE4" i="42"/>
  <c r="CF4" i="42"/>
  <c r="CG4" i="42"/>
  <c r="BW5" i="42"/>
  <c r="BX5" i="42"/>
  <c r="BY5" i="42"/>
  <c r="BZ5" i="42"/>
  <c r="CA5" i="42"/>
  <c r="CB5" i="42"/>
  <c r="CC5" i="42"/>
  <c r="CD5" i="42"/>
  <c r="CE5" i="42"/>
  <c r="CF5" i="42"/>
  <c r="CG5" i="42"/>
  <c r="BW6" i="42"/>
  <c r="BX6" i="42"/>
  <c r="BY6" i="42"/>
  <c r="BZ6" i="42"/>
  <c r="CA6" i="42"/>
  <c r="CB6" i="42"/>
  <c r="CC6" i="42"/>
  <c r="CD6" i="42"/>
  <c r="CE6" i="42"/>
  <c r="CF6" i="42"/>
  <c r="CG6" i="42"/>
  <c r="BW7" i="42"/>
  <c r="BX7" i="42"/>
  <c r="BY7" i="42"/>
  <c r="BZ7" i="42"/>
  <c r="CA7" i="42"/>
  <c r="CB7" i="42"/>
  <c r="CC7" i="42"/>
  <c r="CD7" i="42"/>
  <c r="CE7" i="42"/>
  <c r="CF7" i="42"/>
  <c r="CG7" i="42"/>
  <c r="BW8" i="42"/>
  <c r="BX8" i="42"/>
  <c r="BY8" i="42"/>
  <c r="BZ8" i="42"/>
  <c r="CA8" i="42"/>
  <c r="CB8" i="42"/>
  <c r="CC8" i="42"/>
  <c r="CD8" i="42"/>
  <c r="CE8" i="42"/>
  <c r="CF8" i="42"/>
  <c r="CG8" i="42"/>
  <c r="BW9" i="42"/>
  <c r="BX9" i="42"/>
  <c r="BY9" i="42"/>
  <c r="BZ9" i="42"/>
  <c r="CA9" i="42"/>
  <c r="CB9" i="42"/>
  <c r="CC9" i="42"/>
  <c r="CD9" i="42"/>
  <c r="CE9" i="42"/>
  <c r="CF9" i="42"/>
  <c r="CG9" i="42"/>
  <c r="BW10" i="42"/>
  <c r="BX10" i="42"/>
  <c r="BY10" i="42"/>
  <c r="BZ10" i="42"/>
  <c r="CA10" i="42"/>
  <c r="CB10" i="42"/>
  <c r="CC10" i="42"/>
  <c r="CD10" i="42"/>
  <c r="CE10" i="42"/>
  <c r="CF10" i="42"/>
  <c r="CG10" i="42"/>
  <c r="BW11" i="42"/>
  <c r="BX11" i="42"/>
  <c r="BY11" i="42"/>
  <c r="BZ11" i="42"/>
  <c r="CA11" i="42"/>
  <c r="CB11" i="42"/>
  <c r="CC11" i="42"/>
  <c r="CD11" i="42"/>
  <c r="CE11" i="42"/>
  <c r="CF11" i="42"/>
  <c r="CG11" i="42"/>
  <c r="BW12" i="42"/>
  <c r="BX12" i="42"/>
  <c r="BY12" i="42"/>
  <c r="BZ12" i="42"/>
  <c r="CA12" i="42"/>
  <c r="CB12" i="42"/>
  <c r="CC12" i="42"/>
  <c r="CD12" i="42"/>
  <c r="CE12" i="42"/>
  <c r="CF12" i="42"/>
  <c r="CG12" i="42"/>
  <c r="BW13" i="42"/>
  <c r="BX13" i="42"/>
  <c r="BY13" i="42"/>
  <c r="BZ13" i="42"/>
  <c r="CA13" i="42"/>
  <c r="CB13" i="42"/>
  <c r="CC13" i="42"/>
  <c r="CD13" i="42"/>
  <c r="CE13" i="42"/>
  <c r="CF13" i="42"/>
  <c r="CG13" i="42"/>
  <c r="BW14" i="42"/>
  <c r="BX14" i="42"/>
  <c r="BY14" i="42"/>
  <c r="BZ14" i="42"/>
  <c r="CA14" i="42"/>
  <c r="CB14" i="42"/>
  <c r="CC14" i="42"/>
  <c r="CD14" i="42"/>
  <c r="CE14" i="42"/>
  <c r="CF14" i="42"/>
  <c r="CG14" i="42"/>
  <c r="BW15" i="42"/>
  <c r="BX15" i="42"/>
  <c r="BY15" i="42"/>
  <c r="BZ15" i="42"/>
  <c r="CA15" i="42"/>
  <c r="CB15" i="42"/>
  <c r="CC15" i="42"/>
  <c r="CD15" i="42"/>
  <c r="CE15" i="42"/>
  <c r="CF15" i="42"/>
  <c r="CG15" i="42"/>
  <c r="BW16" i="42"/>
  <c r="BX16" i="42"/>
  <c r="BY16" i="42"/>
  <c r="BZ16" i="42"/>
  <c r="CA16" i="42"/>
  <c r="CB16" i="42"/>
  <c r="CC16" i="42"/>
  <c r="CD16" i="42"/>
  <c r="CE16" i="42"/>
  <c r="CF16" i="42"/>
  <c r="CG16" i="42"/>
  <c r="BW3" i="42"/>
  <c r="BX3" i="42"/>
  <c r="BY3" i="42"/>
  <c r="BZ3" i="42"/>
  <c r="CA3" i="42"/>
  <c r="CB3" i="42"/>
  <c r="CC3" i="42"/>
  <c r="CD3" i="42"/>
  <c r="CE3" i="42"/>
  <c r="CF3" i="42"/>
  <c r="CG3" i="42"/>
  <c r="BX18" i="42"/>
  <c r="BY18" i="42"/>
  <c r="BZ18" i="42"/>
  <c r="CA18" i="42"/>
  <c r="CB18" i="42"/>
  <c r="CC18" i="42"/>
  <c r="CD18" i="42"/>
  <c r="CE18" i="42"/>
  <c r="CD17" i="42"/>
  <c r="CE17" i="42"/>
  <c r="CF17" i="42"/>
  <c r="CG17" i="42"/>
  <c r="BX17" i="42"/>
  <c r="BY17" i="42"/>
  <c r="AR34" i="85"/>
  <c r="U34" i="85"/>
  <c r="AR32" i="85"/>
  <c r="AR28" i="85"/>
  <c r="U28" i="85"/>
  <c r="AR26" i="85"/>
  <c r="U26" i="85"/>
  <c r="AR24" i="85"/>
  <c r="U24" i="85"/>
  <c r="AR22" i="85"/>
  <c r="U22" i="85"/>
  <c r="BW21" i="85"/>
  <c r="CH11" i="85"/>
  <c r="CH10" i="85"/>
  <c r="CH9" i="85"/>
  <c r="CH8" i="85"/>
  <c r="CH7" i="85"/>
  <c r="G5" i="85"/>
  <c r="B1" i="85"/>
  <c r="BW21" i="84"/>
  <c r="CH11" i="84"/>
  <c r="CH10" i="84"/>
  <c r="CH9" i="84"/>
  <c r="CH8" i="84"/>
  <c r="CH7" i="84"/>
  <c r="G5" i="84"/>
  <c r="B1" i="84"/>
  <c r="BW21" i="83"/>
  <c r="CH11" i="83"/>
  <c r="CH10" i="83"/>
  <c r="CH9" i="83"/>
  <c r="CH8" i="83"/>
  <c r="CH7" i="83"/>
  <c r="G5" i="83"/>
  <c r="B1" i="83"/>
  <c r="BW21" i="82"/>
  <c r="CH11" i="82"/>
  <c r="CH10" i="82"/>
  <c r="CH9" i="82"/>
  <c r="CH8" i="82"/>
  <c r="CH7" i="82"/>
  <c r="G5" i="82"/>
  <c r="B1" i="82"/>
  <c r="BW21" i="81"/>
  <c r="CH11" i="81"/>
  <c r="CH10" i="81"/>
  <c r="CH9" i="81"/>
  <c r="CH8" i="81"/>
  <c r="CH7" i="81"/>
  <c r="G5" i="81"/>
  <c r="B1" i="81"/>
  <c r="BW21" i="80"/>
  <c r="CH11" i="80"/>
  <c r="CH10" i="80"/>
  <c r="CH9" i="80"/>
  <c r="CH8" i="80"/>
  <c r="CH7" i="80"/>
  <c r="G5" i="80"/>
  <c r="B1" i="80"/>
  <c r="BW21" i="79"/>
  <c r="CH11" i="79"/>
  <c r="CH10" i="79"/>
  <c r="CH9" i="79"/>
  <c r="CH8" i="79"/>
  <c r="CH7" i="79"/>
  <c r="G5" i="79"/>
  <c r="B1" i="79"/>
  <c r="BW21" i="78"/>
  <c r="CH11" i="78"/>
  <c r="CH10" i="78"/>
  <c r="CH9" i="78"/>
  <c r="CH8" i="78"/>
  <c r="CH7" i="78"/>
  <c r="G5" i="78"/>
  <c r="B1" i="78"/>
  <c r="BW21" i="77"/>
  <c r="CH11" i="77"/>
  <c r="CH10" i="77"/>
  <c r="CH9" i="77"/>
  <c r="CH8" i="77"/>
  <c r="CH7" i="77"/>
  <c r="G5" i="77"/>
  <c r="B1" i="77"/>
  <c r="BW21" i="76"/>
  <c r="CH11" i="76"/>
  <c r="CH10" i="76"/>
  <c r="CH9" i="76"/>
  <c r="CH8" i="76"/>
  <c r="CH7" i="76"/>
  <c r="G5" i="76"/>
  <c r="B1" i="76"/>
  <c r="BW21" i="75"/>
  <c r="CH11" i="75"/>
  <c r="CH10" i="75"/>
  <c r="CH9" i="75"/>
  <c r="CH8" i="75"/>
  <c r="CH7" i="75"/>
  <c r="G5" i="75"/>
  <c r="B1" i="75"/>
  <c r="BW21" i="74"/>
  <c r="CH11" i="74"/>
  <c r="CH10" i="74"/>
  <c r="CH9" i="74"/>
  <c r="CH8" i="74"/>
  <c r="CH7" i="74"/>
  <c r="G5" i="74"/>
  <c r="B1" i="74"/>
  <c r="BW21" i="73"/>
  <c r="CH11" i="73"/>
  <c r="CH10" i="73"/>
  <c r="CH9" i="73"/>
  <c r="CH8" i="73"/>
  <c r="CH7" i="73"/>
  <c r="G5" i="73"/>
  <c r="B1" i="73"/>
  <c r="BW21" i="72"/>
  <c r="CH11" i="72"/>
  <c r="CH10" i="72"/>
  <c r="CH9" i="72"/>
  <c r="CH8" i="72"/>
  <c r="CH7" i="72"/>
  <c r="G5" i="72"/>
  <c r="B1" i="72"/>
  <c r="BW21" i="71"/>
  <c r="CH11" i="71"/>
  <c r="CH10" i="71"/>
  <c r="CH9" i="71"/>
  <c r="CH8" i="71"/>
  <c r="CH7" i="71"/>
  <c r="G5" i="71"/>
  <c r="B1" i="71"/>
  <c r="BW21" i="70"/>
  <c r="CH11" i="70"/>
  <c r="CH10" i="70"/>
  <c r="CH9" i="70"/>
  <c r="CH8" i="70"/>
  <c r="CH7" i="70"/>
  <c r="G5" i="70"/>
  <c r="B1" i="70"/>
  <c r="BW21" i="69"/>
  <c r="CH11" i="69"/>
  <c r="CH10" i="69"/>
  <c r="CH9" i="69"/>
  <c r="CH8" i="69"/>
  <c r="CH7" i="69"/>
  <c r="G5" i="69"/>
  <c r="B1" i="69"/>
  <c r="BW21" i="68"/>
  <c r="CH11" i="68"/>
  <c r="CH10" i="68"/>
  <c r="CH9" i="68"/>
  <c r="CH8" i="68"/>
  <c r="CH7" i="68"/>
  <c r="G5" i="68"/>
  <c r="B1" i="68"/>
  <c r="B1" i="67"/>
  <c r="BW21" i="67"/>
  <c r="CH11" i="67"/>
  <c r="CH10" i="67"/>
  <c r="CH9" i="67"/>
  <c r="CH8" i="67"/>
  <c r="CH7" i="67"/>
  <c r="G5" i="67"/>
  <c r="BW21" i="1"/>
  <c r="CH19" i="1"/>
  <c r="CH18" i="1"/>
  <c r="CH17" i="1"/>
  <c r="CH16" i="1"/>
  <c r="CH15" i="1"/>
  <c r="CH11" i="1"/>
  <c r="CH10" i="1"/>
  <c r="CH9" i="1"/>
  <c r="CH8" i="1"/>
  <c r="CH7" i="1"/>
  <c r="G5" i="1"/>
  <c r="CH12" i="69" l="1"/>
  <c r="CH12" i="70"/>
  <c r="CH12" i="71"/>
  <c r="CH12" i="72"/>
  <c r="CH12" i="73"/>
  <c r="CH12" i="74"/>
  <c r="CH12" i="75"/>
  <c r="CH12" i="76"/>
  <c r="CH12" i="77"/>
  <c r="CH12" i="78"/>
  <c r="CH12" i="80"/>
  <c r="CH12" i="81"/>
  <c r="CH12" i="83"/>
  <c r="CH12" i="84"/>
  <c r="CH20" i="1"/>
  <c r="CH12" i="68"/>
  <c r="CI23" i="86"/>
  <c r="CH12" i="79"/>
  <c r="CH12" i="82"/>
  <c r="CH12" i="1"/>
  <c r="CH12" i="67"/>
  <c r="AR60" i="86"/>
  <c r="Y49" i="86" s="1"/>
  <c r="CI45" i="86"/>
  <c r="AR35" i="85"/>
  <c r="BB35" i="85" s="1"/>
  <c r="CH12" i="85"/>
  <c r="BV44" i="90"/>
  <c r="BU44" i="90"/>
  <c r="BT44" i="90"/>
  <c r="BS44" i="90"/>
  <c r="BR44" i="90"/>
  <c r="BQ44" i="90"/>
  <c r="BP44" i="90"/>
  <c r="BO44" i="90"/>
  <c r="BN44" i="90"/>
  <c r="BM44" i="90"/>
  <c r="BL44" i="90"/>
  <c r="BK44" i="90"/>
  <c r="BJ44" i="90"/>
  <c r="BI44" i="90"/>
  <c r="BH44" i="90"/>
  <c r="BG44" i="90"/>
  <c r="BF44" i="90"/>
  <c r="BE44" i="90"/>
  <c r="BD44" i="90"/>
  <c r="BC44" i="90"/>
  <c r="BB44" i="90"/>
  <c r="BA44" i="90"/>
  <c r="AZ44" i="90"/>
  <c r="AY44" i="90"/>
  <c r="AX44" i="90"/>
  <c r="AW44" i="90"/>
  <c r="AV44" i="90"/>
  <c r="AU44" i="90"/>
  <c r="AT44" i="90"/>
  <c r="AS44" i="90"/>
  <c r="AR44" i="90"/>
  <c r="AQ44" i="90"/>
  <c r="AP44" i="90"/>
  <c r="AO44" i="90"/>
  <c r="AN44" i="90"/>
  <c r="AM44" i="90"/>
  <c r="AL44" i="90"/>
  <c r="AK44" i="90"/>
  <c r="AJ44" i="90"/>
  <c r="AI44" i="90"/>
  <c r="AH44" i="90"/>
  <c r="AG44" i="90"/>
  <c r="AF44" i="90"/>
  <c r="AE44" i="90"/>
  <c r="AD44" i="90"/>
  <c r="AC44" i="90"/>
  <c r="AB44" i="90"/>
  <c r="AA44" i="90"/>
  <c r="Z44" i="90"/>
  <c r="Y44" i="90"/>
  <c r="X44" i="90"/>
  <c r="W44" i="90"/>
  <c r="V44" i="90"/>
  <c r="U44" i="90"/>
  <c r="T44" i="90"/>
  <c r="S44" i="90"/>
  <c r="R44" i="90"/>
  <c r="Q44" i="90"/>
  <c r="P44" i="90"/>
  <c r="O44" i="90"/>
  <c r="N44" i="90"/>
  <c r="M44" i="90"/>
  <c r="L44" i="90"/>
  <c r="K44" i="90"/>
  <c r="J44" i="90"/>
  <c r="I44" i="90"/>
  <c r="H44" i="90"/>
  <c r="G44" i="90"/>
  <c r="F44" i="90"/>
  <c r="E44" i="90"/>
  <c r="D44" i="90"/>
  <c r="C44" i="90"/>
  <c r="B44" i="90"/>
  <c r="BV43" i="90"/>
  <c r="BU43" i="90"/>
  <c r="BT43" i="90"/>
  <c r="BS43" i="90"/>
  <c r="BR43" i="90"/>
  <c r="BQ43" i="90"/>
  <c r="BP43" i="90"/>
  <c r="BO43" i="90"/>
  <c r="BN43" i="90"/>
  <c r="BM43" i="90"/>
  <c r="BL43" i="90"/>
  <c r="BK43" i="90"/>
  <c r="BJ43" i="90"/>
  <c r="BI43" i="90"/>
  <c r="BH43" i="90"/>
  <c r="BG43" i="90"/>
  <c r="BF43" i="90"/>
  <c r="BE43" i="90"/>
  <c r="BD43" i="90"/>
  <c r="BC43" i="90"/>
  <c r="BB43" i="90"/>
  <c r="BA43" i="90"/>
  <c r="AZ43" i="90"/>
  <c r="AY43" i="90"/>
  <c r="AX43" i="90"/>
  <c r="AW43" i="90"/>
  <c r="AV43" i="90"/>
  <c r="AU43" i="90"/>
  <c r="AT43" i="90"/>
  <c r="AS43" i="90"/>
  <c r="AR43" i="90"/>
  <c r="AQ43" i="90"/>
  <c r="AP43" i="90"/>
  <c r="AO43" i="90"/>
  <c r="AN43" i="90"/>
  <c r="AM43" i="90"/>
  <c r="AL43" i="90"/>
  <c r="AK43" i="90"/>
  <c r="AJ43" i="90"/>
  <c r="AI43" i="90"/>
  <c r="AH43" i="90"/>
  <c r="AG43" i="90"/>
  <c r="AF43" i="90"/>
  <c r="AE43" i="90"/>
  <c r="AD43" i="90"/>
  <c r="AC43" i="90"/>
  <c r="AB43" i="90"/>
  <c r="AA43" i="90"/>
  <c r="Z43" i="90"/>
  <c r="Y43" i="90"/>
  <c r="X43" i="90"/>
  <c r="W43" i="90"/>
  <c r="V43" i="90"/>
  <c r="U43" i="90"/>
  <c r="T43" i="90"/>
  <c r="S43" i="90"/>
  <c r="R43" i="90"/>
  <c r="Q43" i="90"/>
  <c r="P43" i="90"/>
  <c r="O43" i="90"/>
  <c r="N43" i="90"/>
  <c r="M43" i="90"/>
  <c r="L43" i="90"/>
  <c r="K43" i="90"/>
  <c r="J43" i="90"/>
  <c r="I43" i="90"/>
  <c r="H43" i="90"/>
  <c r="G43" i="90"/>
  <c r="F43" i="90"/>
  <c r="E43" i="90"/>
  <c r="D43" i="90"/>
  <c r="C43" i="90"/>
  <c r="B43" i="90"/>
  <c r="BV42" i="90"/>
  <c r="BU42" i="90"/>
  <c r="BT42" i="90"/>
  <c r="BS42" i="90"/>
  <c r="BR42" i="90"/>
  <c r="BQ42" i="90"/>
  <c r="BP42" i="90"/>
  <c r="BO42" i="90"/>
  <c r="BN42" i="90"/>
  <c r="BM42" i="90"/>
  <c r="BL42" i="90"/>
  <c r="BK42" i="90"/>
  <c r="BJ42" i="90"/>
  <c r="BI42" i="90"/>
  <c r="BH42" i="90"/>
  <c r="BG42" i="90"/>
  <c r="BF42" i="90"/>
  <c r="BE42" i="90"/>
  <c r="BD42" i="90"/>
  <c r="BC42" i="90"/>
  <c r="BB42" i="90"/>
  <c r="BA42" i="90"/>
  <c r="AZ42" i="90"/>
  <c r="AY42" i="90"/>
  <c r="AX42" i="90"/>
  <c r="AW42" i="90"/>
  <c r="AV42" i="90"/>
  <c r="AU42" i="90"/>
  <c r="AT42" i="90"/>
  <c r="AS42" i="90"/>
  <c r="AR42" i="90"/>
  <c r="AQ42" i="90"/>
  <c r="AP42" i="90"/>
  <c r="AO42" i="90"/>
  <c r="AN42" i="90"/>
  <c r="AM42" i="90"/>
  <c r="AL42" i="90"/>
  <c r="AK42" i="90"/>
  <c r="AJ42" i="90"/>
  <c r="AI42" i="90"/>
  <c r="AH42" i="90"/>
  <c r="AG42" i="90"/>
  <c r="AF42" i="90"/>
  <c r="AE42" i="90"/>
  <c r="AD42" i="90"/>
  <c r="AC42" i="90"/>
  <c r="AB42" i="90"/>
  <c r="AA42" i="90"/>
  <c r="Z42" i="90"/>
  <c r="Y42" i="90"/>
  <c r="X42" i="90"/>
  <c r="W42" i="90"/>
  <c r="V42" i="90"/>
  <c r="U42" i="90"/>
  <c r="T42" i="90"/>
  <c r="S42" i="90"/>
  <c r="R42" i="90"/>
  <c r="Q42" i="90"/>
  <c r="P42" i="90"/>
  <c r="O42" i="90"/>
  <c r="N42" i="90"/>
  <c r="M42" i="90"/>
  <c r="L42" i="90"/>
  <c r="K42" i="90"/>
  <c r="J42" i="90"/>
  <c r="I42" i="90"/>
  <c r="H42" i="90"/>
  <c r="G42" i="90"/>
  <c r="F42" i="90"/>
  <c r="E42" i="90"/>
  <c r="D42" i="90"/>
  <c r="C42" i="90"/>
  <c r="B42" i="90"/>
  <c r="BV41" i="90"/>
  <c r="BU41" i="90"/>
  <c r="BT41" i="90"/>
  <c r="BS41" i="90"/>
  <c r="BR41" i="90"/>
  <c r="BQ41" i="90"/>
  <c r="BP41" i="90"/>
  <c r="BO41" i="90"/>
  <c r="BN41" i="90"/>
  <c r="BM41" i="90"/>
  <c r="BL41" i="90"/>
  <c r="BK41" i="90"/>
  <c r="BJ41" i="90"/>
  <c r="BI41" i="90"/>
  <c r="BH41" i="90"/>
  <c r="BG41" i="90"/>
  <c r="BF41" i="90"/>
  <c r="BE41" i="90"/>
  <c r="BD41" i="90"/>
  <c r="BC41" i="90"/>
  <c r="BB41" i="90"/>
  <c r="BA41" i="90"/>
  <c r="AZ41" i="90"/>
  <c r="AY41" i="90"/>
  <c r="AX41" i="90"/>
  <c r="AW41" i="90"/>
  <c r="AV41" i="90"/>
  <c r="AU41" i="90"/>
  <c r="AT41" i="90"/>
  <c r="AS41" i="90"/>
  <c r="AR41" i="90"/>
  <c r="AQ41" i="90"/>
  <c r="AP41" i="90"/>
  <c r="AO41" i="90"/>
  <c r="AN41" i="90"/>
  <c r="AM41" i="90"/>
  <c r="AL41" i="90"/>
  <c r="AK41" i="90"/>
  <c r="AJ41" i="90"/>
  <c r="AI41" i="90"/>
  <c r="AH41" i="90"/>
  <c r="AG41" i="90"/>
  <c r="AF41" i="90"/>
  <c r="AE41" i="90"/>
  <c r="AD41" i="90"/>
  <c r="AC41" i="90"/>
  <c r="AB41" i="90"/>
  <c r="AA41" i="90"/>
  <c r="Z41" i="90"/>
  <c r="Y41" i="90"/>
  <c r="X41" i="90"/>
  <c r="W41" i="90"/>
  <c r="V41" i="90"/>
  <c r="U41" i="90"/>
  <c r="T41" i="90"/>
  <c r="S41" i="90"/>
  <c r="R41" i="90"/>
  <c r="Q41" i="90"/>
  <c r="P41" i="90"/>
  <c r="O41" i="90"/>
  <c r="N41" i="90"/>
  <c r="M41" i="90"/>
  <c r="L41" i="90"/>
  <c r="K41" i="90"/>
  <c r="J41" i="90"/>
  <c r="I41" i="90"/>
  <c r="H41" i="90"/>
  <c r="G41" i="90"/>
  <c r="F41" i="90"/>
  <c r="E41" i="90"/>
  <c r="D41" i="90"/>
  <c r="C41" i="90"/>
  <c r="B41" i="90"/>
  <c r="BV40" i="90"/>
  <c r="BU40" i="90"/>
  <c r="BT40" i="90"/>
  <c r="BS40" i="90"/>
  <c r="BR40" i="90"/>
  <c r="BQ40" i="90"/>
  <c r="BP40" i="90"/>
  <c r="BO40" i="90"/>
  <c r="BN40" i="90"/>
  <c r="BM40" i="90"/>
  <c r="BL40" i="90"/>
  <c r="BK40" i="90"/>
  <c r="BJ40" i="90"/>
  <c r="BI40" i="90"/>
  <c r="BH40" i="90"/>
  <c r="BG40" i="90"/>
  <c r="BF40" i="90"/>
  <c r="BE40" i="90"/>
  <c r="BD40" i="90"/>
  <c r="BC40" i="90"/>
  <c r="BB40" i="90"/>
  <c r="BA40" i="90"/>
  <c r="AZ40" i="90"/>
  <c r="AY40" i="90"/>
  <c r="AX40" i="90"/>
  <c r="AW40" i="90"/>
  <c r="AV40" i="90"/>
  <c r="AU40" i="90"/>
  <c r="AT40" i="90"/>
  <c r="AS40" i="90"/>
  <c r="AR40" i="90"/>
  <c r="AQ40" i="90"/>
  <c r="AP40" i="90"/>
  <c r="AO40" i="90"/>
  <c r="AN40" i="90"/>
  <c r="AM40" i="90"/>
  <c r="AL40" i="90"/>
  <c r="AK40" i="90"/>
  <c r="AJ40" i="90"/>
  <c r="AI40" i="90"/>
  <c r="AH40" i="90"/>
  <c r="AG40" i="90"/>
  <c r="AF40" i="90"/>
  <c r="AE40" i="90"/>
  <c r="AD40" i="90"/>
  <c r="AC40" i="90"/>
  <c r="AB40" i="90"/>
  <c r="AA40" i="90"/>
  <c r="Z40" i="90"/>
  <c r="Y40" i="90"/>
  <c r="X40" i="90"/>
  <c r="W40" i="90"/>
  <c r="V40" i="90"/>
  <c r="U40" i="90"/>
  <c r="T40" i="90"/>
  <c r="S40" i="90"/>
  <c r="R40" i="90"/>
  <c r="Q40" i="90"/>
  <c r="P40" i="90"/>
  <c r="O40" i="90"/>
  <c r="N40" i="90"/>
  <c r="M40" i="90"/>
  <c r="L40" i="90"/>
  <c r="K40" i="90"/>
  <c r="J40" i="90"/>
  <c r="I40" i="90"/>
  <c r="H40" i="90"/>
  <c r="G40" i="90"/>
  <c r="F40" i="90"/>
  <c r="E40" i="90"/>
  <c r="D40" i="90"/>
  <c r="C40" i="90"/>
  <c r="B40" i="90"/>
  <c r="BV39" i="90"/>
  <c r="BU39" i="90"/>
  <c r="BT39" i="90"/>
  <c r="BS39" i="90"/>
  <c r="BR39" i="90"/>
  <c r="BQ39" i="90"/>
  <c r="BP39" i="90"/>
  <c r="BO39" i="90"/>
  <c r="BN39" i="90"/>
  <c r="BM39" i="90"/>
  <c r="BL39" i="90"/>
  <c r="BK39" i="90"/>
  <c r="BJ39" i="90"/>
  <c r="BI39" i="90"/>
  <c r="BH39" i="90"/>
  <c r="BG39" i="90"/>
  <c r="BF39" i="90"/>
  <c r="BE39" i="90"/>
  <c r="BD39" i="90"/>
  <c r="BC39" i="90"/>
  <c r="BB39" i="90"/>
  <c r="BA39" i="90"/>
  <c r="AZ39" i="90"/>
  <c r="AY39" i="90"/>
  <c r="AX39" i="90"/>
  <c r="AW39" i="90"/>
  <c r="AV39" i="90"/>
  <c r="AU39" i="90"/>
  <c r="AT39" i="90"/>
  <c r="AS39" i="90"/>
  <c r="AR39" i="90"/>
  <c r="AQ39" i="90"/>
  <c r="AP39" i="90"/>
  <c r="AO39" i="90"/>
  <c r="AN39" i="90"/>
  <c r="AM39" i="90"/>
  <c r="AL39" i="90"/>
  <c r="AK39" i="90"/>
  <c r="AJ39" i="90"/>
  <c r="AI39" i="90"/>
  <c r="AH39" i="90"/>
  <c r="AG39" i="90"/>
  <c r="AF39" i="90"/>
  <c r="AE39" i="90"/>
  <c r="AD39" i="90"/>
  <c r="AC39" i="90"/>
  <c r="AB39" i="90"/>
  <c r="AA39" i="90"/>
  <c r="Z39" i="90"/>
  <c r="Y39" i="90"/>
  <c r="X39" i="90"/>
  <c r="W39" i="90"/>
  <c r="V39" i="90"/>
  <c r="U39" i="90"/>
  <c r="T39" i="90"/>
  <c r="S39" i="90"/>
  <c r="R39" i="90"/>
  <c r="Q39" i="90"/>
  <c r="P39" i="90"/>
  <c r="O39" i="90"/>
  <c r="N39" i="90"/>
  <c r="M39" i="90"/>
  <c r="L39" i="90"/>
  <c r="K39" i="90"/>
  <c r="J39" i="90"/>
  <c r="I39" i="90"/>
  <c r="H39" i="90"/>
  <c r="G39" i="90"/>
  <c r="F39" i="90"/>
  <c r="E39" i="90"/>
  <c r="D39" i="90"/>
  <c r="C39" i="90"/>
  <c r="B39" i="90"/>
  <c r="CI39" i="90" s="1"/>
  <c r="BV38" i="90"/>
  <c r="BU38" i="90"/>
  <c r="BT38" i="90"/>
  <c r="BS38" i="90"/>
  <c r="BR38" i="90"/>
  <c r="BQ38" i="90"/>
  <c r="BP38" i="90"/>
  <c r="BO38" i="90"/>
  <c r="BN38" i="90"/>
  <c r="BM38" i="90"/>
  <c r="BL38" i="90"/>
  <c r="BK38" i="90"/>
  <c r="BJ38" i="90"/>
  <c r="BI38" i="90"/>
  <c r="BH38" i="90"/>
  <c r="BG38" i="90"/>
  <c r="BF38" i="90"/>
  <c r="BE38" i="90"/>
  <c r="BD38" i="90"/>
  <c r="BC38" i="90"/>
  <c r="BB38" i="90"/>
  <c r="BA38" i="90"/>
  <c r="AZ38" i="90"/>
  <c r="AY38" i="90"/>
  <c r="AX38" i="90"/>
  <c r="AW38" i="90"/>
  <c r="AV38" i="90"/>
  <c r="AU38" i="90"/>
  <c r="AT38" i="90"/>
  <c r="AS38" i="90"/>
  <c r="AR38" i="90"/>
  <c r="AQ38" i="90"/>
  <c r="AP38" i="90"/>
  <c r="AO38" i="90"/>
  <c r="AN38" i="90"/>
  <c r="AM38" i="90"/>
  <c r="AL38" i="90"/>
  <c r="AK38" i="90"/>
  <c r="AJ38" i="90"/>
  <c r="AI38" i="90"/>
  <c r="AH38" i="90"/>
  <c r="AG38" i="90"/>
  <c r="AF38" i="90"/>
  <c r="AE38" i="90"/>
  <c r="AD38" i="90"/>
  <c r="AC38" i="90"/>
  <c r="AB38" i="90"/>
  <c r="AA38" i="90"/>
  <c r="Z38" i="90"/>
  <c r="Y38" i="90"/>
  <c r="X38" i="90"/>
  <c r="W38" i="90"/>
  <c r="V38" i="90"/>
  <c r="U38" i="90"/>
  <c r="T38" i="90"/>
  <c r="S38" i="90"/>
  <c r="R38" i="90"/>
  <c r="Q38" i="90"/>
  <c r="P38" i="90"/>
  <c r="O38" i="90"/>
  <c r="N38" i="90"/>
  <c r="M38" i="90"/>
  <c r="L38" i="90"/>
  <c r="K38" i="90"/>
  <c r="J38" i="90"/>
  <c r="I38" i="90"/>
  <c r="H38" i="90"/>
  <c r="G38" i="90"/>
  <c r="F38" i="90"/>
  <c r="E38" i="90"/>
  <c r="D38" i="90"/>
  <c r="C38" i="90"/>
  <c r="B38" i="90"/>
  <c r="BV37" i="90"/>
  <c r="BU37" i="90"/>
  <c r="BT37" i="90"/>
  <c r="BS37" i="90"/>
  <c r="BR37" i="90"/>
  <c r="BQ37" i="90"/>
  <c r="BP37" i="90"/>
  <c r="BO37" i="90"/>
  <c r="BN37" i="90"/>
  <c r="BM37" i="90"/>
  <c r="BL37" i="90"/>
  <c r="BK37" i="90"/>
  <c r="BJ37" i="90"/>
  <c r="BI37" i="90"/>
  <c r="BH37" i="90"/>
  <c r="BG37" i="90"/>
  <c r="BF37" i="90"/>
  <c r="BE37" i="90"/>
  <c r="BD37" i="90"/>
  <c r="BC37" i="90"/>
  <c r="BB37" i="90"/>
  <c r="BA37" i="90"/>
  <c r="AZ37" i="90"/>
  <c r="AY37" i="90"/>
  <c r="AX37" i="90"/>
  <c r="AW37" i="90"/>
  <c r="AV37" i="90"/>
  <c r="AU37" i="90"/>
  <c r="AT37" i="90"/>
  <c r="AS37" i="90"/>
  <c r="AR37" i="90"/>
  <c r="AQ37" i="90"/>
  <c r="AP37" i="90"/>
  <c r="AO37" i="90"/>
  <c r="AN37" i="90"/>
  <c r="AM37" i="90"/>
  <c r="AL37" i="90"/>
  <c r="AK37" i="90"/>
  <c r="AJ37" i="90"/>
  <c r="AI37" i="90"/>
  <c r="AH37" i="90"/>
  <c r="AG37" i="90"/>
  <c r="AF37" i="90"/>
  <c r="AE37" i="90"/>
  <c r="AD37" i="90"/>
  <c r="AC37" i="90"/>
  <c r="AB37" i="90"/>
  <c r="AA37" i="90"/>
  <c r="Z37" i="90"/>
  <c r="Y37" i="90"/>
  <c r="X37" i="90"/>
  <c r="W37" i="90"/>
  <c r="V37" i="90"/>
  <c r="U37" i="90"/>
  <c r="T37" i="90"/>
  <c r="S37" i="90"/>
  <c r="R37" i="90"/>
  <c r="Q37" i="90"/>
  <c r="P37" i="90"/>
  <c r="O37" i="90"/>
  <c r="N37" i="90"/>
  <c r="M37" i="90"/>
  <c r="L37" i="90"/>
  <c r="K37" i="90"/>
  <c r="J37" i="90"/>
  <c r="I37" i="90"/>
  <c r="H37" i="90"/>
  <c r="G37" i="90"/>
  <c r="F37" i="90"/>
  <c r="E37" i="90"/>
  <c r="D37" i="90"/>
  <c r="C37" i="90"/>
  <c r="B37" i="90"/>
  <c r="BV36" i="90"/>
  <c r="BU36" i="90"/>
  <c r="BT36" i="90"/>
  <c r="BS36" i="90"/>
  <c r="BR36" i="90"/>
  <c r="BQ36" i="90"/>
  <c r="BP36" i="90"/>
  <c r="BO36" i="90"/>
  <c r="BN36" i="90"/>
  <c r="BM36" i="90"/>
  <c r="BL36" i="90"/>
  <c r="BK36" i="90"/>
  <c r="BJ36" i="90"/>
  <c r="BI36" i="90"/>
  <c r="BH36" i="90"/>
  <c r="BG36" i="90"/>
  <c r="BF36" i="90"/>
  <c r="BE36" i="90"/>
  <c r="BD36" i="90"/>
  <c r="BC36" i="90"/>
  <c r="BB36" i="90"/>
  <c r="BA36" i="90"/>
  <c r="AZ36" i="90"/>
  <c r="AY36" i="90"/>
  <c r="AX36" i="90"/>
  <c r="AW36" i="90"/>
  <c r="AV36" i="90"/>
  <c r="AU36" i="90"/>
  <c r="AT36" i="90"/>
  <c r="AS36" i="90"/>
  <c r="AR36" i="90"/>
  <c r="AQ36" i="90"/>
  <c r="AP36" i="90"/>
  <c r="AO36" i="90"/>
  <c r="AN36" i="90"/>
  <c r="AM36" i="90"/>
  <c r="AL36" i="90"/>
  <c r="AK36" i="90"/>
  <c r="AJ36" i="90"/>
  <c r="AI36" i="90"/>
  <c r="AH36" i="90"/>
  <c r="AG36" i="90"/>
  <c r="AF36" i="90"/>
  <c r="AE36" i="90"/>
  <c r="AD36" i="90"/>
  <c r="AC36" i="90"/>
  <c r="AB36" i="90"/>
  <c r="AA36" i="90"/>
  <c r="Z36" i="90"/>
  <c r="Y36" i="90"/>
  <c r="X36" i="90"/>
  <c r="W36" i="90"/>
  <c r="V36" i="90"/>
  <c r="U36" i="90"/>
  <c r="T36" i="90"/>
  <c r="S36" i="90"/>
  <c r="R36" i="90"/>
  <c r="Q36" i="90"/>
  <c r="P36" i="90"/>
  <c r="O36" i="90"/>
  <c r="N36" i="90"/>
  <c r="M36" i="90"/>
  <c r="L36" i="90"/>
  <c r="K36" i="90"/>
  <c r="J36" i="90"/>
  <c r="I36" i="90"/>
  <c r="H36" i="90"/>
  <c r="G36" i="90"/>
  <c r="F36" i="90"/>
  <c r="E36" i="90"/>
  <c r="D36" i="90"/>
  <c r="C36" i="90"/>
  <c r="B36" i="90"/>
  <c r="BV35" i="90"/>
  <c r="BU35" i="90"/>
  <c r="BT35" i="90"/>
  <c r="BS35" i="90"/>
  <c r="BR35" i="90"/>
  <c r="BQ35" i="90"/>
  <c r="BP35" i="90"/>
  <c r="BO35" i="90"/>
  <c r="BN35" i="90"/>
  <c r="BM35" i="90"/>
  <c r="BL35" i="90"/>
  <c r="BK35" i="90"/>
  <c r="BJ35" i="90"/>
  <c r="BI35" i="90"/>
  <c r="BH35" i="90"/>
  <c r="BG35" i="90"/>
  <c r="BF35" i="90"/>
  <c r="BE35" i="90"/>
  <c r="BD35" i="90"/>
  <c r="BC35" i="90"/>
  <c r="BB35" i="90"/>
  <c r="BA35" i="90"/>
  <c r="AZ35" i="90"/>
  <c r="AY35" i="90"/>
  <c r="AX35" i="90"/>
  <c r="AW35" i="90"/>
  <c r="AV35" i="90"/>
  <c r="AU35" i="90"/>
  <c r="AT35" i="90"/>
  <c r="AS35" i="90"/>
  <c r="AR35" i="90"/>
  <c r="AQ35" i="90"/>
  <c r="AP35" i="90"/>
  <c r="AO35" i="90"/>
  <c r="AN35" i="90"/>
  <c r="AM35" i="90"/>
  <c r="AL35" i="90"/>
  <c r="AK35" i="90"/>
  <c r="AJ35" i="90"/>
  <c r="AI35" i="90"/>
  <c r="AH35" i="90"/>
  <c r="AG35" i="90"/>
  <c r="AF35" i="90"/>
  <c r="AE35" i="90"/>
  <c r="AD35" i="90"/>
  <c r="AC35" i="90"/>
  <c r="AB35" i="90"/>
  <c r="AA35" i="90"/>
  <c r="Z35" i="90"/>
  <c r="Y35" i="90"/>
  <c r="X35" i="90"/>
  <c r="W35" i="90"/>
  <c r="V35" i="90"/>
  <c r="U35" i="90"/>
  <c r="T35" i="90"/>
  <c r="S35" i="90"/>
  <c r="R35" i="90"/>
  <c r="Q35" i="90"/>
  <c r="P35" i="90"/>
  <c r="O35" i="90"/>
  <c r="N35" i="90"/>
  <c r="M35" i="90"/>
  <c r="L35" i="90"/>
  <c r="K35" i="90"/>
  <c r="J35" i="90"/>
  <c r="I35" i="90"/>
  <c r="H35" i="90"/>
  <c r="G35" i="90"/>
  <c r="F35" i="90"/>
  <c r="E35" i="90"/>
  <c r="D35" i="90"/>
  <c r="C35" i="90"/>
  <c r="B35" i="90"/>
  <c r="BV34" i="90"/>
  <c r="BU34" i="90"/>
  <c r="BT34" i="90"/>
  <c r="BS34" i="90"/>
  <c r="BR34" i="90"/>
  <c r="BQ34" i="90"/>
  <c r="BP34" i="90"/>
  <c r="BO34" i="90"/>
  <c r="BN34" i="90"/>
  <c r="BM34" i="90"/>
  <c r="BL34" i="90"/>
  <c r="BK34" i="90"/>
  <c r="BJ34" i="90"/>
  <c r="BI34" i="90"/>
  <c r="BH34" i="90"/>
  <c r="BG34" i="90"/>
  <c r="BF34" i="90"/>
  <c r="BE34" i="90"/>
  <c r="BD34" i="90"/>
  <c r="BC34" i="90"/>
  <c r="BB34" i="90"/>
  <c r="BA34" i="90"/>
  <c r="AZ34" i="90"/>
  <c r="AY34" i="90"/>
  <c r="AX34" i="90"/>
  <c r="AW34" i="90"/>
  <c r="AV34" i="90"/>
  <c r="AU34" i="90"/>
  <c r="AT34" i="90"/>
  <c r="AS34" i="90"/>
  <c r="AR34" i="90"/>
  <c r="AQ34" i="90"/>
  <c r="AP34" i="90"/>
  <c r="AO34" i="90"/>
  <c r="AN34" i="90"/>
  <c r="AM34" i="90"/>
  <c r="AL34" i="90"/>
  <c r="AK34" i="90"/>
  <c r="AJ34" i="90"/>
  <c r="AI34" i="90"/>
  <c r="AH34" i="90"/>
  <c r="AG34" i="90"/>
  <c r="AF34" i="90"/>
  <c r="AE34" i="90"/>
  <c r="AD34" i="90"/>
  <c r="AC34" i="90"/>
  <c r="AB34" i="90"/>
  <c r="AA34" i="90"/>
  <c r="Z34" i="90"/>
  <c r="Y34" i="90"/>
  <c r="X34" i="90"/>
  <c r="W34" i="90"/>
  <c r="V34" i="90"/>
  <c r="U34" i="90"/>
  <c r="T34" i="90"/>
  <c r="S34" i="90"/>
  <c r="R34" i="90"/>
  <c r="Q34" i="90"/>
  <c r="P34" i="90"/>
  <c r="O34" i="90"/>
  <c r="N34" i="90"/>
  <c r="M34" i="90"/>
  <c r="L34" i="90"/>
  <c r="K34" i="90"/>
  <c r="J34" i="90"/>
  <c r="I34" i="90"/>
  <c r="H34" i="90"/>
  <c r="G34" i="90"/>
  <c r="F34" i="90"/>
  <c r="E34" i="90"/>
  <c r="D34" i="90"/>
  <c r="C34" i="90"/>
  <c r="B34" i="90"/>
  <c r="BV33" i="90"/>
  <c r="BU33" i="90"/>
  <c r="BT33" i="90"/>
  <c r="BS33" i="90"/>
  <c r="BR33" i="90"/>
  <c r="BQ33" i="90"/>
  <c r="BP33" i="90"/>
  <c r="BO33" i="90"/>
  <c r="BN33" i="90"/>
  <c r="BM33" i="90"/>
  <c r="BL33" i="90"/>
  <c r="BK33" i="90"/>
  <c r="BJ33" i="90"/>
  <c r="BI33" i="90"/>
  <c r="BH33" i="90"/>
  <c r="BG33" i="90"/>
  <c r="BF33" i="90"/>
  <c r="BE33" i="90"/>
  <c r="BD33" i="90"/>
  <c r="BC33" i="90"/>
  <c r="BB33" i="90"/>
  <c r="BA33" i="90"/>
  <c r="AZ33" i="90"/>
  <c r="AY33" i="90"/>
  <c r="AX33" i="90"/>
  <c r="AW33" i="90"/>
  <c r="AV33" i="90"/>
  <c r="AU33" i="90"/>
  <c r="AT33" i="90"/>
  <c r="AS33" i="90"/>
  <c r="AR33" i="90"/>
  <c r="AQ33" i="90"/>
  <c r="AP33" i="90"/>
  <c r="AO33" i="90"/>
  <c r="AN33" i="90"/>
  <c r="AM33" i="90"/>
  <c r="AL33" i="90"/>
  <c r="AK33" i="90"/>
  <c r="AJ33" i="90"/>
  <c r="AI33" i="90"/>
  <c r="AH33" i="90"/>
  <c r="AG33" i="90"/>
  <c r="AF33" i="90"/>
  <c r="AE33" i="90"/>
  <c r="AD33" i="90"/>
  <c r="AC33" i="90"/>
  <c r="AB33" i="90"/>
  <c r="AA33" i="90"/>
  <c r="Z33" i="90"/>
  <c r="Y33" i="90"/>
  <c r="X33" i="90"/>
  <c r="W33" i="90"/>
  <c r="V33" i="90"/>
  <c r="U33" i="90"/>
  <c r="T33" i="90"/>
  <c r="S33" i="90"/>
  <c r="R33" i="90"/>
  <c r="Q33" i="90"/>
  <c r="P33" i="90"/>
  <c r="O33" i="90"/>
  <c r="N33" i="90"/>
  <c r="M33" i="90"/>
  <c r="L33" i="90"/>
  <c r="K33" i="90"/>
  <c r="J33" i="90"/>
  <c r="I33" i="90"/>
  <c r="H33" i="90"/>
  <c r="G33" i="90"/>
  <c r="F33" i="90"/>
  <c r="E33" i="90"/>
  <c r="D33" i="90"/>
  <c r="C33" i="90"/>
  <c r="B33" i="90"/>
  <c r="BV32" i="90"/>
  <c r="BU32" i="90"/>
  <c r="BT32" i="90"/>
  <c r="BS32" i="90"/>
  <c r="BR32" i="90"/>
  <c r="BQ32" i="90"/>
  <c r="BP32" i="90"/>
  <c r="BO32" i="90"/>
  <c r="BN32" i="90"/>
  <c r="BM32" i="90"/>
  <c r="BL32" i="90"/>
  <c r="BK32" i="90"/>
  <c r="BJ32" i="90"/>
  <c r="BI32" i="90"/>
  <c r="BH32" i="90"/>
  <c r="BG32" i="90"/>
  <c r="BF32" i="90"/>
  <c r="BE32" i="90"/>
  <c r="BD32" i="90"/>
  <c r="BC32" i="90"/>
  <c r="BB32" i="90"/>
  <c r="BA32" i="90"/>
  <c r="AZ32" i="90"/>
  <c r="AY32" i="90"/>
  <c r="AX32" i="90"/>
  <c r="AW32" i="90"/>
  <c r="AV32" i="90"/>
  <c r="AU32" i="90"/>
  <c r="AT32" i="90"/>
  <c r="AS32" i="90"/>
  <c r="AR32" i="90"/>
  <c r="AQ32" i="90"/>
  <c r="AP32" i="90"/>
  <c r="AO32" i="90"/>
  <c r="AN32" i="90"/>
  <c r="AM32" i="90"/>
  <c r="AL32" i="90"/>
  <c r="AK32" i="90"/>
  <c r="AJ32" i="90"/>
  <c r="AI32" i="90"/>
  <c r="AH32" i="90"/>
  <c r="AG32" i="90"/>
  <c r="AF32" i="90"/>
  <c r="AE32" i="90"/>
  <c r="AD32" i="90"/>
  <c r="AC32" i="90"/>
  <c r="AB32" i="90"/>
  <c r="AA32" i="90"/>
  <c r="Z32" i="90"/>
  <c r="Y32" i="90"/>
  <c r="X32" i="90"/>
  <c r="W32" i="90"/>
  <c r="V32" i="90"/>
  <c r="U32" i="90"/>
  <c r="T32" i="90"/>
  <c r="S32" i="90"/>
  <c r="R32" i="90"/>
  <c r="Q32" i="90"/>
  <c r="P32" i="90"/>
  <c r="O32" i="90"/>
  <c r="N32" i="90"/>
  <c r="M32" i="90"/>
  <c r="L32" i="90"/>
  <c r="K32" i="90"/>
  <c r="J32" i="90"/>
  <c r="I32" i="90"/>
  <c r="H32" i="90"/>
  <c r="G32" i="90"/>
  <c r="F32" i="90"/>
  <c r="E32" i="90"/>
  <c r="D32" i="90"/>
  <c r="C32" i="90"/>
  <c r="B32" i="90"/>
  <c r="BV31" i="90"/>
  <c r="BU31" i="90"/>
  <c r="BT31" i="90"/>
  <c r="BS31" i="90"/>
  <c r="BR31" i="90"/>
  <c r="BQ31" i="90"/>
  <c r="BP31" i="90"/>
  <c r="BO31" i="90"/>
  <c r="BN31" i="90"/>
  <c r="BM31" i="90"/>
  <c r="BL31" i="90"/>
  <c r="BK31" i="90"/>
  <c r="BJ31" i="90"/>
  <c r="BI31" i="90"/>
  <c r="BH31" i="90"/>
  <c r="BG31" i="90"/>
  <c r="BF31" i="90"/>
  <c r="BE31" i="90"/>
  <c r="BD31" i="90"/>
  <c r="BC31" i="90"/>
  <c r="BB31" i="90"/>
  <c r="BA31" i="90"/>
  <c r="AZ31" i="90"/>
  <c r="AY31" i="90"/>
  <c r="AX31" i="90"/>
  <c r="AW31" i="90"/>
  <c r="AV31" i="90"/>
  <c r="AU31" i="90"/>
  <c r="AT31" i="90"/>
  <c r="AS31" i="90"/>
  <c r="AR31" i="90"/>
  <c r="AQ31" i="90"/>
  <c r="AP31" i="90"/>
  <c r="AO31" i="90"/>
  <c r="AN31" i="90"/>
  <c r="AM31" i="90"/>
  <c r="AL31" i="90"/>
  <c r="AK31" i="90"/>
  <c r="AJ31" i="90"/>
  <c r="AI31" i="90"/>
  <c r="AH31" i="90"/>
  <c r="AG31" i="90"/>
  <c r="AF31" i="90"/>
  <c r="AE31" i="90"/>
  <c r="AD31" i="90"/>
  <c r="AC31" i="90"/>
  <c r="AB31" i="90"/>
  <c r="AA31" i="90"/>
  <c r="Z31" i="90"/>
  <c r="Y31" i="90"/>
  <c r="X31" i="90"/>
  <c r="W31" i="90"/>
  <c r="V31" i="90"/>
  <c r="U31" i="90"/>
  <c r="T31" i="90"/>
  <c r="S31" i="90"/>
  <c r="R31" i="90"/>
  <c r="Q31" i="90"/>
  <c r="P31" i="90"/>
  <c r="O31" i="90"/>
  <c r="N31" i="90"/>
  <c r="M31" i="90"/>
  <c r="L31" i="90"/>
  <c r="K31" i="90"/>
  <c r="J31" i="90"/>
  <c r="I31" i="90"/>
  <c r="H31" i="90"/>
  <c r="G31" i="90"/>
  <c r="F31" i="90"/>
  <c r="E31" i="90"/>
  <c r="D31" i="90"/>
  <c r="C31" i="90"/>
  <c r="B31" i="90"/>
  <c r="CI31" i="90" s="1"/>
  <c r="BV30" i="90"/>
  <c r="BU30" i="90"/>
  <c r="BT30" i="90"/>
  <c r="BS30" i="90"/>
  <c r="BR30" i="90"/>
  <c r="BQ30" i="90"/>
  <c r="BP30" i="90"/>
  <c r="BO30" i="90"/>
  <c r="BN30" i="90"/>
  <c r="BM30" i="90"/>
  <c r="BL30" i="90"/>
  <c r="BK30" i="90"/>
  <c r="BJ30" i="90"/>
  <c r="BI30" i="90"/>
  <c r="BH30" i="90"/>
  <c r="BG30" i="90"/>
  <c r="BF30" i="90"/>
  <c r="BE30" i="90"/>
  <c r="BD30" i="90"/>
  <c r="BC30" i="90"/>
  <c r="BB30" i="90"/>
  <c r="BA30" i="90"/>
  <c r="AZ30" i="90"/>
  <c r="AY30" i="90"/>
  <c r="AX30" i="90"/>
  <c r="AW30" i="90"/>
  <c r="AV30" i="90"/>
  <c r="AU30" i="90"/>
  <c r="AT30" i="90"/>
  <c r="AS30" i="90"/>
  <c r="AR30" i="90"/>
  <c r="AQ30" i="90"/>
  <c r="AP30" i="90"/>
  <c r="AO30" i="90"/>
  <c r="AN30" i="90"/>
  <c r="AM30" i="90"/>
  <c r="AL30" i="90"/>
  <c r="AK30" i="90"/>
  <c r="AJ30" i="90"/>
  <c r="AI30" i="90"/>
  <c r="AH30" i="90"/>
  <c r="AG30" i="90"/>
  <c r="AF30" i="90"/>
  <c r="AE30" i="90"/>
  <c r="AD30" i="90"/>
  <c r="AC30" i="90"/>
  <c r="AB30" i="90"/>
  <c r="AA30" i="90"/>
  <c r="Z30" i="90"/>
  <c r="Y30" i="90"/>
  <c r="X30" i="90"/>
  <c r="W30" i="90"/>
  <c r="V30" i="90"/>
  <c r="U30" i="90"/>
  <c r="T30" i="90"/>
  <c r="S30" i="90"/>
  <c r="R30" i="90"/>
  <c r="Q30" i="90"/>
  <c r="P30" i="90"/>
  <c r="O30" i="90"/>
  <c r="N30" i="90"/>
  <c r="M30" i="90"/>
  <c r="L30" i="90"/>
  <c r="K30" i="90"/>
  <c r="J30" i="90"/>
  <c r="I30" i="90"/>
  <c r="H30" i="90"/>
  <c r="G30" i="90"/>
  <c r="F30" i="90"/>
  <c r="E30" i="90"/>
  <c r="D30" i="90"/>
  <c r="C30" i="90"/>
  <c r="B30" i="90"/>
  <c r="BV29" i="90"/>
  <c r="BU29" i="90"/>
  <c r="BT29" i="90"/>
  <c r="BS29" i="90"/>
  <c r="BR29" i="90"/>
  <c r="BQ29" i="90"/>
  <c r="BP29" i="90"/>
  <c r="BO29" i="90"/>
  <c r="BN29" i="90"/>
  <c r="BM29" i="90"/>
  <c r="BL29" i="90"/>
  <c r="BK29" i="90"/>
  <c r="BJ29" i="90"/>
  <c r="BI29" i="90"/>
  <c r="BH29" i="90"/>
  <c r="BG29" i="90"/>
  <c r="BF29" i="90"/>
  <c r="BE29" i="90"/>
  <c r="BD29" i="90"/>
  <c r="BC29" i="90"/>
  <c r="BB29" i="90"/>
  <c r="BA29" i="90"/>
  <c r="AZ29" i="90"/>
  <c r="AY29" i="90"/>
  <c r="AX29" i="90"/>
  <c r="AW29" i="90"/>
  <c r="AV29" i="90"/>
  <c r="AU29" i="90"/>
  <c r="AT29" i="90"/>
  <c r="AS29" i="90"/>
  <c r="AR29" i="90"/>
  <c r="AQ29" i="90"/>
  <c r="AP29" i="90"/>
  <c r="AO29" i="90"/>
  <c r="AN29" i="90"/>
  <c r="AM29" i="90"/>
  <c r="AL29" i="90"/>
  <c r="AK29" i="90"/>
  <c r="AJ29" i="90"/>
  <c r="AI29" i="90"/>
  <c r="AH29" i="90"/>
  <c r="AG29" i="90"/>
  <c r="AF29" i="90"/>
  <c r="AE29" i="90"/>
  <c r="AD29" i="90"/>
  <c r="AC29" i="90"/>
  <c r="AB29" i="90"/>
  <c r="AA29" i="90"/>
  <c r="Z29" i="90"/>
  <c r="Y29" i="90"/>
  <c r="X29" i="90"/>
  <c r="W29" i="90"/>
  <c r="V29" i="90"/>
  <c r="U29" i="90"/>
  <c r="T29" i="90"/>
  <c r="S29" i="90"/>
  <c r="R29" i="90"/>
  <c r="Q29" i="90"/>
  <c r="P29" i="90"/>
  <c r="O29" i="90"/>
  <c r="N29" i="90"/>
  <c r="M29" i="90"/>
  <c r="L29" i="90"/>
  <c r="K29" i="90"/>
  <c r="J29" i="90"/>
  <c r="I29" i="90"/>
  <c r="H29" i="90"/>
  <c r="G29" i="90"/>
  <c r="F29" i="90"/>
  <c r="E29" i="90"/>
  <c r="D29" i="90"/>
  <c r="C29" i="90"/>
  <c r="B29" i="90"/>
  <c r="BV28" i="90"/>
  <c r="BU28" i="90"/>
  <c r="BT28" i="90"/>
  <c r="BS28" i="90"/>
  <c r="BR28" i="90"/>
  <c r="BQ28" i="90"/>
  <c r="BP28" i="90"/>
  <c r="BO28" i="90"/>
  <c r="BN28" i="90"/>
  <c r="BM28" i="90"/>
  <c r="BL28" i="90"/>
  <c r="BK28" i="90"/>
  <c r="BJ28" i="90"/>
  <c r="BI28" i="90"/>
  <c r="BH28" i="90"/>
  <c r="BG28" i="90"/>
  <c r="BF28" i="90"/>
  <c r="BE28" i="90"/>
  <c r="BD28" i="90"/>
  <c r="BC28" i="90"/>
  <c r="BB28" i="90"/>
  <c r="BA28" i="90"/>
  <c r="AZ28" i="90"/>
  <c r="AY28" i="90"/>
  <c r="AX28" i="90"/>
  <c r="AW28" i="90"/>
  <c r="AV28" i="90"/>
  <c r="AU28" i="90"/>
  <c r="AT28" i="90"/>
  <c r="AS28" i="90"/>
  <c r="AR28" i="90"/>
  <c r="AQ28" i="90"/>
  <c r="AP28" i="90"/>
  <c r="AO28" i="90"/>
  <c r="AN28" i="90"/>
  <c r="AM28" i="90"/>
  <c r="AL28" i="90"/>
  <c r="AK28" i="90"/>
  <c r="AJ28" i="90"/>
  <c r="AI28" i="90"/>
  <c r="AH28" i="90"/>
  <c r="AG28" i="90"/>
  <c r="AF28" i="90"/>
  <c r="AE28" i="90"/>
  <c r="AD28" i="90"/>
  <c r="AC28" i="90"/>
  <c r="AB28" i="90"/>
  <c r="AA28" i="90"/>
  <c r="Z28" i="90"/>
  <c r="Y28" i="90"/>
  <c r="X28" i="90"/>
  <c r="W28" i="90"/>
  <c r="V28" i="90"/>
  <c r="U28" i="90"/>
  <c r="T28" i="90"/>
  <c r="S28" i="90"/>
  <c r="R28" i="90"/>
  <c r="Q28" i="90"/>
  <c r="P28" i="90"/>
  <c r="O28" i="90"/>
  <c r="N28" i="90"/>
  <c r="M28" i="90"/>
  <c r="L28" i="90"/>
  <c r="K28" i="90"/>
  <c r="J28" i="90"/>
  <c r="I28" i="90"/>
  <c r="H28" i="90"/>
  <c r="G28" i="90"/>
  <c r="F28" i="90"/>
  <c r="E28" i="90"/>
  <c r="D28" i="90"/>
  <c r="C28" i="90"/>
  <c r="B28" i="90"/>
  <c r="BV27" i="90"/>
  <c r="BU27" i="90"/>
  <c r="BT27" i="90"/>
  <c r="BS27" i="90"/>
  <c r="BR27" i="90"/>
  <c r="BQ27" i="90"/>
  <c r="BP27" i="90"/>
  <c r="BO27" i="90"/>
  <c r="BN27" i="90"/>
  <c r="BM27" i="90"/>
  <c r="BL27" i="90"/>
  <c r="BK27" i="90"/>
  <c r="BJ27" i="90"/>
  <c r="BI27" i="90"/>
  <c r="BH27" i="90"/>
  <c r="BG27" i="90"/>
  <c r="BF27" i="90"/>
  <c r="BE27" i="90"/>
  <c r="BD27" i="90"/>
  <c r="BC27" i="90"/>
  <c r="BB27" i="90"/>
  <c r="BA27" i="90"/>
  <c r="AZ27" i="90"/>
  <c r="AY27" i="90"/>
  <c r="AX27" i="90"/>
  <c r="AW27" i="90"/>
  <c r="AV27" i="90"/>
  <c r="AU27" i="90"/>
  <c r="AT27" i="90"/>
  <c r="AS27" i="90"/>
  <c r="AR27" i="90"/>
  <c r="AQ27" i="90"/>
  <c r="AP27" i="90"/>
  <c r="AO27" i="90"/>
  <c r="AN27" i="90"/>
  <c r="AM27" i="90"/>
  <c r="AL27" i="90"/>
  <c r="AK27" i="90"/>
  <c r="AJ27" i="90"/>
  <c r="AI27" i="90"/>
  <c r="AH27" i="90"/>
  <c r="AG27" i="90"/>
  <c r="AF27" i="90"/>
  <c r="AE27" i="90"/>
  <c r="AD27" i="90"/>
  <c r="AC27" i="90"/>
  <c r="AB27" i="90"/>
  <c r="AA27" i="90"/>
  <c r="Z27" i="90"/>
  <c r="Y27" i="90"/>
  <c r="X27" i="90"/>
  <c r="W27" i="90"/>
  <c r="V27" i="90"/>
  <c r="U27" i="90"/>
  <c r="T27" i="90"/>
  <c r="S27" i="90"/>
  <c r="R27" i="90"/>
  <c r="Q27" i="90"/>
  <c r="P27" i="90"/>
  <c r="O27" i="90"/>
  <c r="N27" i="90"/>
  <c r="M27" i="90"/>
  <c r="L27" i="90"/>
  <c r="K27" i="90"/>
  <c r="J27" i="90"/>
  <c r="I27" i="90"/>
  <c r="H27" i="90"/>
  <c r="G27" i="90"/>
  <c r="F27" i="90"/>
  <c r="E27" i="90"/>
  <c r="D27" i="90"/>
  <c r="C27" i="90"/>
  <c r="B27" i="90"/>
  <c r="BV26" i="90"/>
  <c r="BU26" i="90"/>
  <c r="BT26" i="90"/>
  <c r="BS26" i="90"/>
  <c r="BR26" i="90"/>
  <c r="BQ26" i="90"/>
  <c r="BP26" i="90"/>
  <c r="BO26" i="90"/>
  <c r="BN26" i="90"/>
  <c r="BM26" i="90"/>
  <c r="BL26" i="90"/>
  <c r="BK26" i="90"/>
  <c r="BJ26" i="90"/>
  <c r="BI26" i="90"/>
  <c r="BH26" i="90"/>
  <c r="BG26" i="90"/>
  <c r="BF26" i="90"/>
  <c r="BE26" i="90"/>
  <c r="BD26" i="90"/>
  <c r="BC26" i="90"/>
  <c r="BB26" i="90"/>
  <c r="BA26" i="90"/>
  <c r="AZ26" i="90"/>
  <c r="AY26" i="90"/>
  <c r="AX26" i="90"/>
  <c r="AW26" i="90"/>
  <c r="AV26" i="90"/>
  <c r="AU26" i="90"/>
  <c r="AT26" i="90"/>
  <c r="AS26" i="90"/>
  <c r="AR26" i="90"/>
  <c r="AQ26" i="90"/>
  <c r="AP26" i="90"/>
  <c r="AO26" i="90"/>
  <c r="AN26" i="90"/>
  <c r="AM26" i="90"/>
  <c r="AL26" i="90"/>
  <c r="AK26" i="90"/>
  <c r="AJ26" i="90"/>
  <c r="AI26" i="90"/>
  <c r="AH26" i="90"/>
  <c r="AG26" i="90"/>
  <c r="AF26" i="90"/>
  <c r="AE26" i="90"/>
  <c r="AD26" i="90"/>
  <c r="AC26" i="90"/>
  <c r="AB26" i="90"/>
  <c r="AA26" i="90"/>
  <c r="Z26" i="90"/>
  <c r="Y26" i="90"/>
  <c r="X26" i="90"/>
  <c r="W26" i="90"/>
  <c r="V26" i="90"/>
  <c r="U26" i="90"/>
  <c r="T26" i="90"/>
  <c r="S26" i="90"/>
  <c r="R26" i="90"/>
  <c r="Q26" i="90"/>
  <c r="P26" i="90"/>
  <c r="O26" i="90"/>
  <c r="N26" i="90"/>
  <c r="M26" i="90"/>
  <c r="L26" i="90"/>
  <c r="K26" i="90"/>
  <c r="J26" i="90"/>
  <c r="I26" i="90"/>
  <c r="H26" i="90"/>
  <c r="G26" i="90"/>
  <c r="F26" i="90"/>
  <c r="E26" i="90"/>
  <c r="D26" i="90"/>
  <c r="C26" i="90"/>
  <c r="B26" i="90"/>
  <c r="BV25" i="90"/>
  <c r="BU25" i="90"/>
  <c r="BT25" i="90"/>
  <c r="BS25" i="90"/>
  <c r="BR25" i="90"/>
  <c r="BQ25" i="90"/>
  <c r="BP25" i="90"/>
  <c r="BO25" i="90"/>
  <c r="BN25" i="90"/>
  <c r="BM25" i="90"/>
  <c r="BL25" i="90"/>
  <c r="BK25" i="90"/>
  <c r="BJ25" i="90"/>
  <c r="BI25" i="90"/>
  <c r="BH25" i="90"/>
  <c r="BG25" i="90"/>
  <c r="BF25" i="90"/>
  <c r="BE25" i="90"/>
  <c r="BD25" i="90"/>
  <c r="BC25" i="90"/>
  <c r="BB25" i="90"/>
  <c r="BA25" i="90"/>
  <c r="AZ25" i="90"/>
  <c r="AY25" i="90"/>
  <c r="AX25" i="90"/>
  <c r="AW25" i="90"/>
  <c r="AV25" i="90"/>
  <c r="AU25" i="90"/>
  <c r="AT25" i="90"/>
  <c r="AS25" i="90"/>
  <c r="AR25" i="90"/>
  <c r="AQ25" i="90"/>
  <c r="AP25" i="90"/>
  <c r="AO25" i="90"/>
  <c r="AN25" i="90"/>
  <c r="AM25" i="90"/>
  <c r="AL25" i="90"/>
  <c r="AK25" i="90"/>
  <c r="AJ25" i="90"/>
  <c r="AI25" i="90"/>
  <c r="AH25" i="90"/>
  <c r="AG25" i="90"/>
  <c r="AF25" i="90"/>
  <c r="AE25" i="90"/>
  <c r="AD25" i="90"/>
  <c r="AC25" i="90"/>
  <c r="AB25" i="90"/>
  <c r="AA25" i="90"/>
  <c r="Z25" i="90"/>
  <c r="Y25" i="90"/>
  <c r="X25" i="90"/>
  <c r="W25" i="90"/>
  <c r="V25" i="90"/>
  <c r="U25" i="90"/>
  <c r="T25" i="90"/>
  <c r="S25" i="90"/>
  <c r="R25" i="90"/>
  <c r="Q25" i="90"/>
  <c r="P25" i="90"/>
  <c r="O25" i="90"/>
  <c r="N25" i="90"/>
  <c r="M25" i="90"/>
  <c r="L25" i="90"/>
  <c r="K25" i="90"/>
  <c r="J25" i="90"/>
  <c r="I25" i="90"/>
  <c r="H25" i="90"/>
  <c r="G25" i="90"/>
  <c r="F25" i="90"/>
  <c r="E25" i="90"/>
  <c r="D25" i="90"/>
  <c r="C25" i="90"/>
  <c r="B25" i="90"/>
  <c r="BV22" i="90"/>
  <c r="BU22" i="90"/>
  <c r="BT22" i="90"/>
  <c r="BS22" i="90"/>
  <c r="BR22" i="90"/>
  <c r="BQ22" i="90"/>
  <c r="BP22" i="90"/>
  <c r="BO22" i="90"/>
  <c r="BN22" i="90"/>
  <c r="BM22" i="90"/>
  <c r="BL22" i="90"/>
  <c r="BK22" i="90"/>
  <c r="BJ22" i="90"/>
  <c r="BI22" i="90"/>
  <c r="BH22" i="90"/>
  <c r="BG22" i="90"/>
  <c r="BF22" i="90"/>
  <c r="BE22" i="90"/>
  <c r="BD22" i="90"/>
  <c r="BC22" i="90"/>
  <c r="BB22" i="90"/>
  <c r="BA22" i="90"/>
  <c r="AZ22" i="90"/>
  <c r="AY22" i="90"/>
  <c r="AX22" i="90"/>
  <c r="AW22" i="90"/>
  <c r="AV22" i="90"/>
  <c r="AU22" i="90"/>
  <c r="AT22" i="90"/>
  <c r="AS22" i="90"/>
  <c r="AR22" i="90"/>
  <c r="AQ22" i="90"/>
  <c r="AP22" i="90"/>
  <c r="AO22" i="90"/>
  <c r="AN22" i="90"/>
  <c r="AM22" i="90"/>
  <c r="AL22" i="90"/>
  <c r="AK22" i="90"/>
  <c r="AJ22" i="90"/>
  <c r="AI22" i="90"/>
  <c r="AH22" i="90"/>
  <c r="AG22" i="90"/>
  <c r="AF22" i="90"/>
  <c r="AE22" i="90"/>
  <c r="AD22" i="90"/>
  <c r="AC22" i="90"/>
  <c r="AB22" i="90"/>
  <c r="AA22" i="90"/>
  <c r="Z22" i="90"/>
  <c r="Y22" i="90"/>
  <c r="X22" i="90"/>
  <c r="W22" i="90"/>
  <c r="V22" i="90"/>
  <c r="U22" i="90"/>
  <c r="T22" i="90"/>
  <c r="S22" i="90"/>
  <c r="R22" i="90"/>
  <c r="Q22" i="90"/>
  <c r="P22" i="90"/>
  <c r="O22" i="90"/>
  <c r="N22" i="90"/>
  <c r="M22" i="90"/>
  <c r="L22" i="90"/>
  <c r="K22" i="90"/>
  <c r="J22" i="90"/>
  <c r="I22" i="90"/>
  <c r="H22" i="90"/>
  <c r="G22" i="90"/>
  <c r="F22" i="90"/>
  <c r="E22" i="90"/>
  <c r="D22" i="90"/>
  <c r="C22" i="90"/>
  <c r="B22" i="90"/>
  <c r="BV21" i="90"/>
  <c r="BU21" i="90"/>
  <c r="BT21" i="90"/>
  <c r="BS21" i="90"/>
  <c r="BR21" i="90"/>
  <c r="BQ21" i="90"/>
  <c r="BP21" i="90"/>
  <c r="BO21" i="90"/>
  <c r="BN21" i="90"/>
  <c r="BM21" i="90"/>
  <c r="BL21" i="90"/>
  <c r="BK21" i="90"/>
  <c r="BJ21" i="90"/>
  <c r="BI21" i="90"/>
  <c r="BH21" i="90"/>
  <c r="BG21" i="90"/>
  <c r="BF21" i="90"/>
  <c r="BE21" i="90"/>
  <c r="BD21" i="90"/>
  <c r="BC21" i="90"/>
  <c r="BB21" i="90"/>
  <c r="BA21" i="90"/>
  <c r="AZ21" i="90"/>
  <c r="AY21" i="90"/>
  <c r="AX21" i="90"/>
  <c r="AW21" i="90"/>
  <c r="AV21" i="90"/>
  <c r="AU21" i="90"/>
  <c r="AT21" i="90"/>
  <c r="AS21" i="90"/>
  <c r="AR21" i="90"/>
  <c r="AQ21" i="90"/>
  <c r="AP21" i="90"/>
  <c r="AO21" i="90"/>
  <c r="AN21" i="90"/>
  <c r="AM21" i="90"/>
  <c r="AL21" i="90"/>
  <c r="AK21" i="90"/>
  <c r="AJ21" i="90"/>
  <c r="AI21" i="90"/>
  <c r="AH21" i="90"/>
  <c r="AG21" i="90"/>
  <c r="AF21" i="90"/>
  <c r="AE21" i="90"/>
  <c r="AD21" i="90"/>
  <c r="AC21" i="90"/>
  <c r="AB21" i="90"/>
  <c r="AA21" i="90"/>
  <c r="Z21" i="90"/>
  <c r="Y21" i="90"/>
  <c r="X21" i="90"/>
  <c r="W21" i="90"/>
  <c r="V21" i="90"/>
  <c r="U21" i="90"/>
  <c r="T21" i="90"/>
  <c r="S21" i="90"/>
  <c r="R21" i="90"/>
  <c r="Q21" i="90"/>
  <c r="P21" i="90"/>
  <c r="O21" i="90"/>
  <c r="N21" i="90"/>
  <c r="M21" i="90"/>
  <c r="L21" i="90"/>
  <c r="K21" i="90"/>
  <c r="J21" i="90"/>
  <c r="I21" i="90"/>
  <c r="H21" i="90"/>
  <c r="G21" i="90"/>
  <c r="F21" i="90"/>
  <c r="E21" i="90"/>
  <c r="D21" i="90"/>
  <c r="C21" i="90"/>
  <c r="B21" i="90"/>
  <c r="CI21" i="90" s="1"/>
  <c r="BV20" i="90"/>
  <c r="BU20" i="90"/>
  <c r="BT20" i="90"/>
  <c r="BS20" i="90"/>
  <c r="BR20" i="90"/>
  <c r="BQ20" i="90"/>
  <c r="BP20" i="90"/>
  <c r="BO20" i="90"/>
  <c r="BN20" i="90"/>
  <c r="BM20" i="90"/>
  <c r="BL20" i="90"/>
  <c r="BK20" i="90"/>
  <c r="BJ20" i="90"/>
  <c r="BI20" i="90"/>
  <c r="BH20" i="90"/>
  <c r="BG20" i="90"/>
  <c r="BF20" i="90"/>
  <c r="BE20" i="90"/>
  <c r="BD20" i="90"/>
  <c r="BC20" i="90"/>
  <c r="BB20" i="90"/>
  <c r="BA20" i="90"/>
  <c r="AZ20" i="90"/>
  <c r="AY20" i="90"/>
  <c r="AX20" i="90"/>
  <c r="AW20" i="90"/>
  <c r="AV20" i="90"/>
  <c r="AU20" i="90"/>
  <c r="AT20" i="90"/>
  <c r="AS20" i="90"/>
  <c r="AR20" i="90"/>
  <c r="AQ20" i="90"/>
  <c r="AP20" i="90"/>
  <c r="AO20" i="90"/>
  <c r="AN20" i="90"/>
  <c r="AM20" i="90"/>
  <c r="AL20" i="90"/>
  <c r="AK20" i="90"/>
  <c r="AJ20" i="90"/>
  <c r="AI20" i="90"/>
  <c r="AH20" i="90"/>
  <c r="AG20" i="90"/>
  <c r="AF20" i="90"/>
  <c r="AE20" i="90"/>
  <c r="AD20" i="90"/>
  <c r="AC20" i="90"/>
  <c r="AB20" i="90"/>
  <c r="AA20" i="90"/>
  <c r="Z20" i="90"/>
  <c r="Y20" i="90"/>
  <c r="X20" i="90"/>
  <c r="W20" i="90"/>
  <c r="V20" i="90"/>
  <c r="U20" i="90"/>
  <c r="T20" i="90"/>
  <c r="S20" i="90"/>
  <c r="R20" i="90"/>
  <c r="Q20" i="90"/>
  <c r="P20" i="90"/>
  <c r="O20" i="90"/>
  <c r="N20" i="90"/>
  <c r="M20" i="90"/>
  <c r="L20" i="90"/>
  <c r="K20" i="90"/>
  <c r="J20" i="90"/>
  <c r="I20" i="90"/>
  <c r="H20" i="90"/>
  <c r="G20" i="90"/>
  <c r="F20" i="90"/>
  <c r="E20" i="90"/>
  <c r="D20" i="90"/>
  <c r="C20" i="90"/>
  <c r="B20" i="90"/>
  <c r="BV19" i="90"/>
  <c r="BU19" i="90"/>
  <c r="BT19" i="90"/>
  <c r="BS19" i="90"/>
  <c r="BR19" i="90"/>
  <c r="BQ19" i="90"/>
  <c r="BP19" i="90"/>
  <c r="BO19" i="90"/>
  <c r="BN19" i="90"/>
  <c r="BM19" i="90"/>
  <c r="BL19" i="90"/>
  <c r="BK19" i="90"/>
  <c r="BJ19" i="90"/>
  <c r="BI19" i="90"/>
  <c r="BH19" i="90"/>
  <c r="BG19" i="90"/>
  <c r="BF19" i="90"/>
  <c r="BE19" i="90"/>
  <c r="BD19" i="90"/>
  <c r="BC19" i="90"/>
  <c r="BB19" i="90"/>
  <c r="BA19" i="90"/>
  <c r="AZ19" i="90"/>
  <c r="AY19" i="90"/>
  <c r="AX19" i="90"/>
  <c r="AW19" i="90"/>
  <c r="AV19" i="90"/>
  <c r="AU19" i="90"/>
  <c r="AT19" i="90"/>
  <c r="AS19" i="90"/>
  <c r="AR19" i="90"/>
  <c r="AQ19" i="90"/>
  <c r="AP19" i="90"/>
  <c r="AO19" i="90"/>
  <c r="AN19" i="90"/>
  <c r="AM19" i="90"/>
  <c r="AL19" i="90"/>
  <c r="AK19" i="90"/>
  <c r="AJ19" i="90"/>
  <c r="AI19" i="90"/>
  <c r="AH19" i="90"/>
  <c r="AG19" i="90"/>
  <c r="AF19" i="90"/>
  <c r="AE19" i="90"/>
  <c r="AD19" i="90"/>
  <c r="AC19" i="90"/>
  <c r="AB19" i="90"/>
  <c r="AA19" i="90"/>
  <c r="Z19" i="90"/>
  <c r="Y19" i="90"/>
  <c r="X19" i="90"/>
  <c r="W19" i="90"/>
  <c r="V19" i="90"/>
  <c r="U19" i="90"/>
  <c r="T19" i="90"/>
  <c r="S19" i="90"/>
  <c r="R19" i="90"/>
  <c r="Q19" i="90"/>
  <c r="P19" i="90"/>
  <c r="O19" i="90"/>
  <c r="N19" i="90"/>
  <c r="M19" i="90"/>
  <c r="L19" i="90"/>
  <c r="K19" i="90"/>
  <c r="J19" i="90"/>
  <c r="I19" i="90"/>
  <c r="H19" i="90"/>
  <c r="G19" i="90"/>
  <c r="F19" i="90"/>
  <c r="E19" i="90"/>
  <c r="D19" i="90"/>
  <c r="C19" i="90"/>
  <c r="B19" i="90"/>
  <c r="BV18" i="90"/>
  <c r="BU18" i="90"/>
  <c r="BT18" i="90"/>
  <c r="BS18" i="90"/>
  <c r="BR18" i="90"/>
  <c r="BQ18" i="90"/>
  <c r="BP18" i="90"/>
  <c r="BO18" i="90"/>
  <c r="BN18" i="90"/>
  <c r="BM18" i="90"/>
  <c r="BL18" i="90"/>
  <c r="BK18" i="90"/>
  <c r="BJ18" i="90"/>
  <c r="BI18" i="90"/>
  <c r="BH18" i="90"/>
  <c r="BG18" i="90"/>
  <c r="BF18" i="90"/>
  <c r="BE18" i="90"/>
  <c r="BD18" i="90"/>
  <c r="BC18" i="90"/>
  <c r="BB18" i="90"/>
  <c r="BA18" i="90"/>
  <c r="AZ18" i="90"/>
  <c r="AY18" i="90"/>
  <c r="AX18" i="90"/>
  <c r="AW18" i="90"/>
  <c r="AV18" i="90"/>
  <c r="AU18" i="90"/>
  <c r="AT18" i="90"/>
  <c r="AS18" i="90"/>
  <c r="AR18" i="90"/>
  <c r="AQ18" i="90"/>
  <c r="AP18" i="90"/>
  <c r="AO18" i="90"/>
  <c r="AN18" i="90"/>
  <c r="AM18" i="90"/>
  <c r="AL18" i="90"/>
  <c r="AK18" i="90"/>
  <c r="AJ18" i="90"/>
  <c r="AI18" i="90"/>
  <c r="AH18" i="90"/>
  <c r="AG18" i="90"/>
  <c r="AF18" i="90"/>
  <c r="AE18" i="90"/>
  <c r="AD18" i="90"/>
  <c r="AC18" i="90"/>
  <c r="AB18" i="90"/>
  <c r="AA18" i="90"/>
  <c r="Z18" i="90"/>
  <c r="Y18" i="90"/>
  <c r="X18" i="90"/>
  <c r="W18" i="90"/>
  <c r="V18" i="90"/>
  <c r="U18" i="90"/>
  <c r="T18" i="90"/>
  <c r="S18" i="90"/>
  <c r="R18" i="90"/>
  <c r="Q18" i="90"/>
  <c r="P18" i="90"/>
  <c r="O18" i="90"/>
  <c r="N18" i="90"/>
  <c r="M18" i="90"/>
  <c r="L18" i="90"/>
  <c r="K18" i="90"/>
  <c r="J18" i="90"/>
  <c r="I18" i="90"/>
  <c r="H18" i="90"/>
  <c r="G18" i="90"/>
  <c r="F18" i="90"/>
  <c r="E18" i="90"/>
  <c r="D18" i="90"/>
  <c r="C18" i="90"/>
  <c r="B18" i="90"/>
  <c r="BV17" i="90"/>
  <c r="BU17" i="90"/>
  <c r="BT17" i="90"/>
  <c r="BS17" i="90"/>
  <c r="BR17" i="90"/>
  <c r="BQ17" i="90"/>
  <c r="BP17" i="90"/>
  <c r="BO17" i="90"/>
  <c r="BN17" i="90"/>
  <c r="BM17" i="90"/>
  <c r="BL17" i="90"/>
  <c r="BK17" i="90"/>
  <c r="BJ17" i="90"/>
  <c r="BI17" i="90"/>
  <c r="BH17" i="90"/>
  <c r="BG17" i="90"/>
  <c r="BF17" i="90"/>
  <c r="BE17" i="90"/>
  <c r="BD17" i="90"/>
  <c r="BC17" i="90"/>
  <c r="BB17" i="90"/>
  <c r="BA17" i="90"/>
  <c r="AZ17" i="90"/>
  <c r="AY17" i="90"/>
  <c r="AX17" i="90"/>
  <c r="AW17" i="90"/>
  <c r="AV17" i="90"/>
  <c r="AU17" i="90"/>
  <c r="AT17" i="90"/>
  <c r="AS17" i="90"/>
  <c r="AR17" i="90"/>
  <c r="AQ17" i="90"/>
  <c r="AP17" i="90"/>
  <c r="AO17" i="90"/>
  <c r="AN17" i="90"/>
  <c r="AM17" i="90"/>
  <c r="AL17" i="90"/>
  <c r="AK17" i="90"/>
  <c r="AJ17" i="90"/>
  <c r="AI17" i="90"/>
  <c r="AH17" i="90"/>
  <c r="AG17" i="90"/>
  <c r="AF17" i="90"/>
  <c r="AE17" i="90"/>
  <c r="AD17" i="90"/>
  <c r="AC17" i="90"/>
  <c r="AB17" i="90"/>
  <c r="AA17" i="90"/>
  <c r="Z17" i="90"/>
  <c r="Y17" i="90"/>
  <c r="X17" i="90"/>
  <c r="W17" i="90"/>
  <c r="V17" i="90"/>
  <c r="U17" i="90"/>
  <c r="T17" i="90"/>
  <c r="S17" i="90"/>
  <c r="R17" i="90"/>
  <c r="Q17" i="90"/>
  <c r="P17" i="90"/>
  <c r="O17" i="90"/>
  <c r="N17" i="90"/>
  <c r="M17" i="90"/>
  <c r="L17" i="90"/>
  <c r="K17" i="90"/>
  <c r="J17" i="90"/>
  <c r="I17" i="90"/>
  <c r="H17" i="90"/>
  <c r="G17" i="90"/>
  <c r="F17" i="90"/>
  <c r="E17" i="90"/>
  <c r="D17" i="90"/>
  <c r="C17" i="90"/>
  <c r="B17" i="90"/>
  <c r="BV16" i="90"/>
  <c r="BU16" i="90"/>
  <c r="BT16" i="90"/>
  <c r="BS16" i="90"/>
  <c r="BR16" i="90"/>
  <c r="BQ16" i="90"/>
  <c r="BP16" i="90"/>
  <c r="BO16" i="90"/>
  <c r="BN16" i="90"/>
  <c r="BM16" i="90"/>
  <c r="BL16" i="90"/>
  <c r="BK16" i="90"/>
  <c r="BJ16" i="90"/>
  <c r="BI16" i="90"/>
  <c r="BH16" i="90"/>
  <c r="BG16" i="90"/>
  <c r="BF16" i="90"/>
  <c r="BE16" i="90"/>
  <c r="BD16" i="90"/>
  <c r="BC16" i="90"/>
  <c r="BB16" i="90"/>
  <c r="BA16" i="90"/>
  <c r="AZ16" i="90"/>
  <c r="AY16" i="90"/>
  <c r="AX16" i="90"/>
  <c r="AW16" i="90"/>
  <c r="AV16" i="90"/>
  <c r="AU16" i="90"/>
  <c r="AT16" i="90"/>
  <c r="AS16" i="90"/>
  <c r="AR16" i="90"/>
  <c r="AQ16" i="90"/>
  <c r="AP16" i="90"/>
  <c r="AO16" i="90"/>
  <c r="AN16" i="90"/>
  <c r="AM16" i="90"/>
  <c r="AL16" i="90"/>
  <c r="AK16" i="90"/>
  <c r="AJ16" i="90"/>
  <c r="AI16" i="90"/>
  <c r="AH16" i="90"/>
  <c r="AG16" i="90"/>
  <c r="AF16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S16" i="90"/>
  <c r="R16" i="90"/>
  <c r="Q16" i="90"/>
  <c r="P16" i="90"/>
  <c r="O16" i="90"/>
  <c r="N16" i="90"/>
  <c r="M16" i="90"/>
  <c r="L16" i="90"/>
  <c r="K16" i="90"/>
  <c r="J16" i="90"/>
  <c r="I16" i="90"/>
  <c r="H16" i="90"/>
  <c r="G16" i="90"/>
  <c r="F16" i="90"/>
  <c r="E16" i="90"/>
  <c r="D16" i="90"/>
  <c r="C16" i="90"/>
  <c r="B16" i="90"/>
  <c r="BV15" i="90"/>
  <c r="BU15" i="90"/>
  <c r="BT15" i="90"/>
  <c r="BS15" i="90"/>
  <c r="BR15" i="90"/>
  <c r="BQ15" i="90"/>
  <c r="BP15" i="90"/>
  <c r="BO15" i="90"/>
  <c r="BN15" i="90"/>
  <c r="BM15" i="90"/>
  <c r="BL15" i="90"/>
  <c r="BK15" i="90"/>
  <c r="BJ15" i="90"/>
  <c r="BI15" i="90"/>
  <c r="BH15" i="90"/>
  <c r="BG15" i="90"/>
  <c r="BF15" i="90"/>
  <c r="BE15" i="90"/>
  <c r="BD15" i="90"/>
  <c r="BC15" i="90"/>
  <c r="BB15" i="90"/>
  <c r="BA15" i="90"/>
  <c r="AZ15" i="90"/>
  <c r="AY15" i="90"/>
  <c r="AX15" i="90"/>
  <c r="AW15" i="90"/>
  <c r="AV15" i="90"/>
  <c r="AU15" i="90"/>
  <c r="AT15" i="90"/>
  <c r="AS15" i="90"/>
  <c r="AR15" i="90"/>
  <c r="AQ15" i="90"/>
  <c r="AP15" i="90"/>
  <c r="AO15" i="90"/>
  <c r="AN15" i="90"/>
  <c r="AM15" i="90"/>
  <c r="AL15" i="90"/>
  <c r="AK15" i="90"/>
  <c r="AJ15" i="90"/>
  <c r="AI15" i="90"/>
  <c r="AH15" i="90"/>
  <c r="AG15" i="90"/>
  <c r="AF15" i="90"/>
  <c r="AE15" i="90"/>
  <c r="AD15" i="90"/>
  <c r="AC15" i="90"/>
  <c r="AB15" i="90"/>
  <c r="AA15" i="90"/>
  <c r="Z15" i="90"/>
  <c r="Y15" i="90"/>
  <c r="X15" i="90"/>
  <c r="W15" i="90"/>
  <c r="V15" i="90"/>
  <c r="U15" i="90"/>
  <c r="T15" i="90"/>
  <c r="S15" i="90"/>
  <c r="R15" i="90"/>
  <c r="Q15" i="90"/>
  <c r="P15" i="90"/>
  <c r="O15" i="90"/>
  <c r="N15" i="90"/>
  <c r="M15" i="90"/>
  <c r="L15" i="90"/>
  <c r="K15" i="90"/>
  <c r="J15" i="90"/>
  <c r="I15" i="90"/>
  <c r="H15" i="90"/>
  <c r="G15" i="90"/>
  <c r="F15" i="90"/>
  <c r="E15" i="90"/>
  <c r="D15" i="90"/>
  <c r="C15" i="90"/>
  <c r="B15" i="90"/>
  <c r="BV14" i="90"/>
  <c r="BU14" i="90"/>
  <c r="BT14" i="90"/>
  <c r="BS14" i="90"/>
  <c r="BR14" i="90"/>
  <c r="BQ14" i="90"/>
  <c r="BP14" i="90"/>
  <c r="BO14" i="90"/>
  <c r="BN14" i="90"/>
  <c r="BM14" i="90"/>
  <c r="BL14" i="90"/>
  <c r="BK14" i="90"/>
  <c r="BJ14" i="90"/>
  <c r="BI14" i="90"/>
  <c r="BH14" i="90"/>
  <c r="BG14" i="90"/>
  <c r="BF14" i="90"/>
  <c r="BE14" i="90"/>
  <c r="BD14" i="90"/>
  <c r="BC14" i="90"/>
  <c r="BB14" i="90"/>
  <c r="BA14" i="90"/>
  <c r="AZ14" i="90"/>
  <c r="AY14" i="90"/>
  <c r="AX14" i="90"/>
  <c r="AW14" i="90"/>
  <c r="AV14" i="90"/>
  <c r="AU14" i="90"/>
  <c r="AT14" i="90"/>
  <c r="AS14" i="90"/>
  <c r="AR14" i="90"/>
  <c r="AQ14" i="90"/>
  <c r="AP14" i="90"/>
  <c r="AO14" i="90"/>
  <c r="AN14" i="90"/>
  <c r="AM14" i="90"/>
  <c r="AL14" i="90"/>
  <c r="AK14" i="90"/>
  <c r="AJ14" i="90"/>
  <c r="AI14" i="90"/>
  <c r="AH14" i="90"/>
  <c r="AG14" i="90"/>
  <c r="AF14" i="90"/>
  <c r="AE14" i="90"/>
  <c r="AD14" i="90"/>
  <c r="AC14" i="90"/>
  <c r="AB14" i="90"/>
  <c r="AA14" i="90"/>
  <c r="Z14" i="90"/>
  <c r="Y14" i="90"/>
  <c r="X14" i="90"/>
  <c r="W14" i="90"/>
  <c r="V14" i="90"/>
  <c r="U14" i="90"/>
  <c r="T14" i="90"/>
  <c r="S14" i="90"/>
  <c r="R14" i="90"/>
  <c r="Q14" i="90"/>
  <c r="P14" i="90"/>
  <c r="O14" i="90"/>
  <c r="N14" i="90"/>
  <c r="M14" i="90"/>
  <c r="L14" i="90"/>
  <c r="K14" i="90"/>
  <c r="J14" i="90"/>
  <c r="I14" i="90"/>
  <c r="H14" i="90"/>
  <c r="G14" i="90"/>
  <c r="F14" i="90"/>
  <c r="E14" i="90"/>
  <c r="D14" i="90"/>
  <c r="C14" i="90"/>
  <c r="B14" i="90"/>
  <c r="BV13" i="90"/>
  <c r="BU13" i="90"/>
  <c r="BT13" i="90"/>
  <c r="BS13" i="90"/>
  <c r="BR13" i="90"/>
  <c r="BQ13" i="90"/>
  <c r="BP13" i="90"/>
  <c r="BO13" i="90"/>
  <c r="BN13" i="90"/>
  <c r="BM13" i="90"/>
  <c r="BL13" i="90"/>
  <c r="BK13" i="90"/>
  <c r="BJ13" i="90"/>
  <c r="BI13" i="90"/>
  <c r="BH13" i="90"/>
  <c r="BG13" i="90"/>
  <c r="BF13" i="90"/>
  <c r="BE13" i="90"/>
  <c r="BD13" i="90"/>
  <c r="BC13" i="90"/>
  <c r="BB13" i="90"/>
  <c r="BA13" i="90"/>
  <c r="AZ13" i="90"/>
  <c r="AY13" i="90"/>
  <c r="AX13" i="90"/>
  <c r="AW13" i="90"/>
  <c r="AV13" i="90"/>
  <c r="AU13" i="90"/>
  <c r="AT13" i="90"/>
  <c r="AS13" i="90"/>
  <c r="AR13" i="90"/>
  <c r="AQ13" i="90"/>
  <c r="AP13" i="90"/>
  <c r="AO13" i="90"/>
  <c r="AN13" i="90"/>
  <c r="AM13" i="90"/>
  <c r="AL13" i="90"/>
  <c r="AK13" i="90"/>
  <c r="AJ13" i="90"/>
  <c r="AI13" i="90"/>
  <c r="AH13" i="90"/>
  <c r="AG13" i="90"/>
  <c r="AF13" i="90"/>
  <c r="AE13" i="90"/>
  <c r="AD13" i="90"/>
  <c r="AC13" i="90"/>
  <c r="AB13" i="90"/>
  <c r="AA13" i="90"/>
  <c r="Z13" i="90"/>
  <c r="Y13" i="90"/>
  <c r="X13" i="90"/>
  <c r="W13" i="90"/>
  <c r="V13" i="90"/>
  <c r="U13" i="90"/>
  <c r="T13" i="90"/>
  <c r="S13" i="90"/>
  <c r="R13" i="90"/>
  <c r="Q13" i="90"/>
  <c r="P13" i="90"/>
  <c r="O13" i="90"/>
  <c r="N13" i="90"/>
  <c r="M13" i="90"/>
  <c r="L13" i="90"/>
  <c r="K13" i="90"/>
  <c r="J13" i="90"/>
  <c r="I13" i="90"/>
  <c r="H13" i="90"/>
  <c r="G13" i="90"/>
  <c r="F13" i="90"/>
  <c r="E13" i="90"/>
  <c r="D13" i="90"/>
  <c r="C13" i="90"/>
  <c r="B13" i="90"/>
  <c r="CI13" i="90" s="1"/>
  <c r="BV12" i="90"/>
  <c r="BU12" i="90"/>
  <c r="BT12" i="90"/>
  <c r="BS12" i="90"/>
  <c r="BR12" i="90"/>
  <c r="BQ12" i="90"/>
  <c r="BP12" i="90"/>
  <c r="BO12" i="90"/>
  <c r="BN12" i="90"/>
  <c r="BM12" i="90"/>
  <c r="BL12" i="90"/>
  <c r="BK12" i="90"/>
  <c r="BJ12" i="90"/>
  <c r="BI12" i="90"/>
  <c r="BH12" i="90"/>
  <c r="BG12" i="90"/>
  <c r="BF12" i="90"/>
  <c r="BE12" i="90"/>
  <c r="BD12" i="90"/>
  <c r="BC12" i="90"/>
  <c r="BB12" i="90"/>
  <c r="BA12" i="90"/>
  <c r="AZ12" i="90"/>
  <c r="AY12" i="90"/>
  <c r="AX12" i="90"/>
  <c r="AW12" i="90"/>
  <c r="AV12" i="90"/>
  <c r="AU12" i="90"/>
  <c r="AT12" i="90"/>
  <c r="AS12" i="90"/>
  <c r="AR12" i="90"/>
  <c r="AQ12" i="90"/>
  <c r="AP12" i="90"/>
  <c r="AO12" i="90"/>
  <c r="AN12" i="90"/>
  <c r="AM12" i="90"/>
  <c r="AL12" i="90"/>
  <c r="AK12" i="90"/>
  <c r="AJ12" i="90"/>
  <c r="AI12" i="90"/>
  <c r="AH12" i="90"/>
  <c r="AG12" i="90"/>
  <c r="AF12" i="90"/>
  <c r="AE12" i="90"/>
  <c r="AD12" i="90"/>
  <c r="AC12" i="90"/>
  <c r="AB12" i="90"/>
  <c r="AA12" i="90"/>
  <c r="Z12" i="90"/>
  <c r="Y12" i="90"/>
  <c r="X12" i="90"/>
  <c r="W12" i="90"/>
  <c r="V12" i="90"/>
  <c r="U12" i="90"/>
  <c r="T12" i="90"/>
  <c r="S12" i="90"/>
  <c r="R12" i="90"/>
  <c r="Q12" i="90"/>
  <c r="P12" i="90"/>
  <c r="O12" i="90"/>
  <c r="N12" i="90"/>
  <c r="M12" i="90"/>
  <c r="L12" i="90"/>
  <c r="K12" i="90"/>
  <c r="J12" i="90"/>
  <c r="I12" i="90"/>
  <c r="H12" i="90"/>
  <c r="G12" i="90"/>
  <c r="F12" i="90"/>
  <c r="E12" i="90"/>
  <c r="D12" i="90"/>
  <c r="C12" i="90"/>
  <c r="B12" i="90"/>
  <c r="BV11" i="90"/>
  <c r="BU11" i="90"/>
  <c r="BT11" i="90"/>
  <c r="BS11" i="90"/>
  <c r="BR11" i="90"/>
  <c r="BQ11" i="90"/>
  <c r="BP11" i="90"/>
  <c r="BO11" i="90"/>
  <c r="BN11" i="90"/>
  <c r="BM11" i="90"/>
  <c r="BL11" i="90"/>
  <c r="BK11" i="90"/>
  <c r="BJ11" i="90"/>
  <c r="BI11" i="90"/>
  <c r="BH11" i="90"/>
  <c r="BG11" i="90"/>
  <c r="BF11" i="90"/>
  <c r="BE11" i="90"/>
  <c r="BD11" i="90"/>
  <c r="BC11" i="90"/>
  <c r="BB11" i="90"/>
  <c r="BA11" i="90"/>
  <c r="AZ11" i="90"/>
  <c r="AY11" i="90"/>
  <c r="AX11" i="90"/>
  <c r="AW11" i="90"/>
  <c r="AV11" i="90"/>
  <c r="AU11" i="90"/>
  <c r="AT11" i="90"/>
  <c r="AS11" i="90"/>
  <c r="AR11" i="90"/>
  <c r="AQ11" i="90"/>
  <c r="AP11" i="90"/>
  <c r="AO11" i="90"/>
  <c r="AN11" i="90"/>
  <c r="AM11" i="90"/>
  <c r="AL11" i="90"/>
  <c r="AK11" i="90"/>
  <c r="AJ11" i="90"/>
  <c r="AI11" i="90"/>
  <c r="AH11" i="90"/>
  <c r="AG11" i="90"/>
  <c r="AF11" i="90"/>
  <c r="AE11" i="90"/>
  <c r="AD11" i="90"/>
  <c r="AC11" i="90"/>
  <c r="AB11" i="90"/>
  <c r="AA11" i="90"/>
  <c r="Z11" i="90"/>
  <c r="Y11" i="90"/>
  <c r="X11" i="90"/>
  <c r="W11" i="90"/>
  <c r="V11" i="90"/>
  <c r="U11" i="90"/>
  <c r="T11" i="90"/>
  <c r="S11" i="90"/>
  <c r="R11" i="90"/>
  <c r="Q11" i="90"/>
  <c r="P11" i="90"/>
  <c r="O11" i="90"/>
  <c r="N11" i="90"/>
  <c r="M11" i="90"/>
  <c r="L11" i="90"/>
  <c r="K11" i="90"/>
  <c r="J11" i="90"/>
  <c r="I11" i="90"/>
  <c r="H11" i="90"/>
  <c r="G11" i="90"/>
  <c r="F11" i="90"/>
  <c r="E11" i="90"/>
  <c r="D11" i="90"/>
  <c r="C11" i="90"/>
  <c r="B11" i="90"/>
  <c r="BV10" i="90"/>
  <c r="BU10" i="90"/>
  <c r="BT10" i="90"/>
  <c r="BS10" i="90"/>
  <c r="BR10" i="90"/>
  <c r="BQ10" i="90"/>
  <c r="BP10" i="90"/>
  <c r="BO10" i="90"/>
  <c r="BN10" i="90"/>
  <c r="BM10" i="90"/>
  <c r="BL10" i="90"/>
  <c r="BK10" i="90"/>
  <c r="BJ10" i="90"/>
  <c r="BI10" i="90"/>
  <c r="BH10" i="90"/>
  <c r="BG10" i="90"/>
  <c r="BF10" i="90"/>
  <c r="BE10" i="90"/>
  <c r="BD10" i="90"/>
  <c r="BC10" i="90"/>
  <c r="BB10" i="90"/>
  <c r="BA10" i="90"/>
  <c r="AZ10" i="90"/>
  <c r="AY10" i="90"/>
  <c r="AX10" i="90"/>
  <c r="AW10" i="90"/>
  <c r="AV10" i="90"/>
  <c r="AU10" i="90"/>
  <c r="AT10" i="90"/>
  <c r="AS10" i="90"/>
  <c r="AR10" i="90"/>
  <c r="AQ10" i="90"/>
  <c r="AP10" i="90"/>
  <c r="AO10" i="90"/>
  <c r="AN10" i="90"/>
  <c r="AM10" i="90"/>
  <c r="AL10" i="90"/>
  <c r="AK10" i="90"/>
  <c r="AJ10" i="90"/>
  <c r="AI10" i="90"/>
  <c r="AH10" i="90"/>
  <c r="AG10" i="90"/>
  <c r="AF10" i="90"/>
  <c r="AE10" i="90"/>
  <c r="AD10" i="90"/>
  <c r="AC10" i="90"/>
  <c r="AB10" i="90"/>
  <c r="AA10" i="90"/>
  <c r="Z10" i="90"/>
  <c r="Y10" i="90"/>
  <c r="X10" i="90"/>
  <c r="W10" i="90"/>
  <c r="V10" i="90"/>
  <c r="U10" i="90"/>
  <c r="T10" i="90"/>
  <c r="S10" i="90"/>
  <c r="R10" i="90"/>
  <c r="Q10" i="90"/>
  <c r="P10" i="90"/>
  <c r="O10" i="90"/>
  <c r="N10" i="90"/>
  <c r="M10" i="90"/>
  <c r="L10" i="90"/>
  <c r="K10" i="90"/>
  <c r="J10" i="90"/>
  <c r="I10" i="90"/>
  <c r="H10" i="90"/>
  <c r="G10" i="90"/>
  <c r="F10" i="90"/>
  <c r="E10" i="90"/>
  <c r="D10" i="90"/>
  <c r="C10" i="90"/>
  <c r="B10" i="90"/>
  <c r="BV9" i="90"/>
  <c r="BU9" i="90"/>
  <c r="BT9" i="90"/>
  <c r="BS9" i="90"/>
  <c r="BR9" i="90"/>
  <c r="BQ9" i="90"/>
  <c r="BP9" i="90"/>
  <c r="BO9" i="90"/>
  <c r="BN9" i="90"/>
  <c r="BM9" i="90"/>
  <c r="BL9" i="90"/>
  <c r="BK9" i="90"/>
  <c r="BJ9" i="90"/>
  <c r="BI9" i="90"/>
  <c r="BH9" i="90"/>
  <c r="BG9" i="90"/>
  <c r="BF9" i="90"/>
  <c r="BE9" i="90"/>
  <c r="BD9" i="90"/>
  <c r="BC9" i="90"/>
  <c r="BB9" i="90"/>
  <c r="BA9" i="90"/>
  <c r="AZ9" i="90"/>
  <c r="AY9" i="90"/>
  <c r="AX9" i="90"/>
  <c r="AW9" i="90"/>
  <c r="AV9" i="90"/>
  <c r="AU9" i="90"/>
  <c r="AT9" i="90"/>
  <c r="AS9" i="90"/>
  <c r="AR9" i="90"/>
  <c r="AQ9" i="90"/>
  <c r="AP9" i="90"/>
  <c r="AO9" i="90"/>
  <c r="AN9" i="90"/>
  <c r="AM9" i="90"/>
  <c r="AL9" i="90"/>
  <c r="AK9" i="90"/>
  <c r="AJ9" i="90"/>
  <c r="AI9" i="90"/>
  <c r="AH9" i="90"/>
  <c r="AG9" i="90"/>
  <c r="AF9" i="90"/>
  <c r="AE9" i="90"/>
  <c r="AD9" i="90"/>
  <c r="AC9" i="90"/>
  <c r="AB9" i="90"/>
  <c r="AA9" i="90"/>
  <c r="Z9" i="90"/>
  <c r="Y9" i="90"/>
  <c r="X9" i="90"/>
  <c r="W9" i="90"/>
  <c r="V9" i="90"/>
  <c r="U9" i="90"/>
  <c r="T9" i="90"/>
  <c r="S9" i="90"/>
  <c r="R9" i="90"/>
  <c r="Q9" i="90"/>
  <c r="P9" i="90"/>
  <c r="O9" i="90"/>
  <c r="N9" i="90"/>
  <c r="M9" i="90"/>
  <c r="L9" i="90"/>
  <c r="K9" i="90"/>
  <c r="J9" i="90"/>
  <c r="I9" i="90"/>
  <c r="H9" i="90"/>
  <c r="G9" i="90"/>
  <c r="F9" i="90"/>
  <c r="E9" i="90"/>
  <c r="D9" i="90"/>
  <c r="C9" i="90"/>
  <c r="B9" i="90"/>
  <c r="BV8" i="90"/>
  <c r="BU8" i="90"/>
  <c r="BT8" i="90"/>
  <c r="BS8" i="90"/>
  <c r="BR8" i="90"/>
  <c r="BQ8" i="90"/>
  <c r="BP8" i="90"/>
  <c r="BO8" i="90"/>
  <c r="BN8" i="90"/>
  <c r="BM8" i="90"/>
  <c r="BL8" i="90"/>
  <c r="BK8" i="90"/>
  <c r="BJ8" i="90"/>
  <c r="BI8" i="90"/>
  <c r="BH8" i="90"/>
  <c r="BG8" i="90"/>
  <c r="BF8" i="90"/>
  <c r="BE8" i="90"/>
  <c r="BD8" i="90"/>
  <c r="BC8" i="90"/>
  <c r="BB8" i="90"/>
  <c r="BA8" i="90"/>
  <c r="AZ8" i="90"/>
  <c r="AY8" i="90"/>
  <c r="AX8" i="90"/>
  <c r="AW8" i="90"/>
  <c r="AV8" i="90"/>
  <c r="AU8" i="90"/>
  <c r="AT8" i="90"/>
  <c r="AS8" i="90"/>
  <c r="AR8" i="90"/>
  <c r="AQ8" i="90"/>
  <c r="AP8" i="90"/>
  <c r="AO8" i="90"/>
  <c r="AN8" i="90"/>
  <c r="AM8" i="90"/>
  <c r="AL8" i="90"/>
  <c r="AK8" i="90"/>
  <c r="AJ8" i="90"/>
  <c r="AI8" i="90"/>
  <c r="AH8" i="90"/>
  <c r="AG8" i="90"/>
  <c r="AF8" i="90"/>
  <c r="AE8" i="90"/>
  <c r="AD8" i="90"/>
  <c r="AC8" i="90"/>
  <c r="AB8" i="90"/>
  <c r="AA8" i="90"/>
  <c r="Z8" i="90"/>
  <c r="Y8" i="90"/>
  <c r="X8" i="90"/>
  <c r="W8" i="90"/>
  <c r="V8" i="90"/>
  <c r="U8" i="90"/>
  <c r="T8" i="90"/>
  <c r="S8" i="90"/>
  <c r="R8" i="90"/>
  <c r="Q8" i="90"/>
  <c r="P8" i="90"/>
  <c r="O8" i="90"/>
  <c r="N8" i="90"/>
  <c r="M8" i="90"/>
  <c r="L8" i="90"/>
  <c r="K8" i="90"/>
  <c r="J8" i="90"/>
  <c r="I8" i="90"/>
  <c r="H8" i="90"/>
  <c r="G8" i="90"/>
  <c r="F8" i="90"/>
  <c r="E8" i="90"/>
  <c r="D8" i="90"/>
  <c r="C8" i="90"/>
  <c r="B8" i="90"/>
  <c r="BV7" i="90"/>
  <c r="BU7" i="90"/>
  <c r="BT7" i="90"/>
  <c r="BS7" i="90"/>
  <c r="BR7" i="90"/>
  <c r="BQ7" i="90"/>
  <c r="BP7" i="90"/>
  <c r="BO7" i="90"/>
  <c r="BN7" i="90"/>
  <c r="BM7" i="90"/>
  <c r="BL7" i="90"/>
  <c r="BK7" i="90"/>
  <c r="BJ7" i="90"/>
  <c r="BI7" i="90"/>
  <c r="BH7" i="90"/>
  <c r="BG7" i="90"/>
  <c r="BF7" i="90"/>
  <c r="BE7" i="90"/>
  <c r="BD7" i="90"/>
  <c r="BC7" i="90"/>
  <c r="BB7" i="90"/>
  <c r="BA7" i="90"/>
  <c r="AZ7" i="90"/>
  <c r="AY7" i="90"/>
  <c r="AX7" i="90"/>
  <c r="AW7" i="90"/>
  <c r="AV7" i="90"/>
  <c r="AU7" i="90"/>
  <c r="AT7" i="90"/>
  <c r="AS7" i="90"/>
  <c r="AR7" i="90"/>
  <c r="AQ7" i="90"/>
  <c r="AP7" i="90"/>
  <c r="AO7" i="90"/>
  <c r="AN7" i="90"/>
  <c r="AM7" i="90"/>
  <c r="AL7" i="90"/>
  <c r="AK7" i="90"/>
  <c r="AJ7" i="90"/>
  <c r="AI7" i="90"/>
  <c r="AH7" i="90"/>
  <c r="AG7" i="90"/>
  <c r="AF7" i="90"/>
  <c r="AE7" i="90"/>
  <c r="AD7" i="90"/>
  <c r="AC7" i="90"/>
  <c r="AB7" i="90"/>
  <c r="AA7" i="90"/>
  <c r="Z7" i="90"/>
  <c r="Y7" i="90"/>
  <c r="X7" i="90"/>
  <c r="W7" i="90"/>
  <c r="V7" i="90"/>
  <c r="U7" i="90"/>
  <c r="T7" i="90"/>
  <c r="S7" i="90"/>
  <c r="R7" i="90"/>
  <c r="Q7" i="90"/>
  <c r="P7" i="90"/>
  <c r="O7" i="90"/>
  <c r="N7" i="90"/>
  <c r="M7" i="90"/>
  <c r="L7" i="90"/>
  <c r="K7" i="90"/>
  <c r="J7" i="90"/>
  <c r="I7" i="90"/>
  <c r="H7" i="90"/>
  <c r="G7" i="90"/>
  <c r="F7" i="90"/>
  <c r="E7" i="90"/>
  <c r="D7" i="90"/>
  <c r="C7" i="90"/>
  <c r="B7" i="90"/>
  <c r="BV6" i="90"/>
  <c r="BU6" i="90"/>
  <c r="BT6" i="90"/>
  <c r="BS6" i="90"/>
  <c r="BR6" i="90"/>
  <c r="BQ6" i="90"/>
  <c r="BP6" i="90"/>
  <c r="BO6" i="90"/>
  <c r="BN6" i="90"/>
  <c r="BM6" i="90"/>
  <c r="BL6" i="90"/>
  <c r="BK6" i="90"/>
  <c r="BJ6" i="90"/>
  <c r="BI6" i="90"/>
  <c r="BH6" i="90"/>
  <c r="BG6" i="90"/>
  <c r="BF6" i="90"/>
  <c r="BE6" i="90"/>
  <c r="BD6" i="90"/>
  <c r="BC6" i="90"/>
  <c r="BB6" i="90"/>
  <c r="BA6" i="90"/>
  <c r="AZ6" i="90"/>
  <c r="AY6" i="90"/>
  <c r="AX6" i="90"/>
  <c r="AW6" i="90"/>
  <c r="AV6" i="90"/>
  <c r="AU6" i="90"/>
  <c r="AT6" i="90"/>
  <c r="AS6" i="90"/>
  <c r="AR6" i="90"/>
  <c r="AQ6" i="90"/>
  <c r="AP6" i="90"/>
  <c r="AO6" i="90"/>
  <c r="AN6" i="90"/>
  <c r="AM6" i="90"/>
  <c r="AL6" i="90"/>
  <c r="AK6" i="90"/>
  <c r="AJ6" i="90"/>
  <c r="AI6" i="90"/>
  <c r="AH6" i="90"/>
  <c r="AG6" i="90"/>
  <c r="AF6" i="90"/>
  <c r="AE6" i="90"/>
  <c r="AD6" i="90"/>
  <c r="AC6" i="90"/>
  <c r="AB6" i="90"/>
  <c r="AA6" i="90"/>
  <c r="Z6" i="90"/>
  <c r="Y6" i="90"/>
  <c r="X6" i="90"/>
  <c r="W6" i="90"/>
  <c r="V6" i="90"/>
  <c r="U6" i="90"/>
  <c r="T6" i="90"/>
  <c r="S6" i="90"/>
  <c r="R6" i="90"/>
  <c r="Q6" i="90"/>
  <c r="P6" i="90"/>
  <c r="O6" i="90"/>
  <c r="N6" i="90"/>
  <c r="M6" i="90"/>
  <c r="L6" i="90"/>
  <c r="K6" i="90"/>
  <c r="J6" i="90"/>
  <c r="I6" i="90"/>
  <c r="H6" i="90"/>
  <c r="G6" i="90"/>
  <c r="F6" i="90"/>
  <c r="E6" i="90"/>
  <c r="D6" i="90"/>
  <c r="C6" i="90"/>
  <c r="B6" i="90"/>
  <c r="BV5" i="90"/>
  <c r="BU5" i="90"/>
  <c r="BT5" i="90"/>
  <c r="BS5" i="90"/>
  <c r="BR5" i="90"/>
  <c r="BQ5" i="90"/>
  <c r="BP5" i="90"/>
  <c r="BO5" i="90"/>
  <c r="BN5" i="90"/>
  <c r="BM5" i="90"/>
  <c r="BL5" i="90"/>
  <c r="BK5" i="90"/>
  <c r="BJ5" i="90"/>
  <c r="BI5" i="90"/>
  <c r="BH5" i="90"/>
  <c r="BG5" i="90"/>
  <c r="BF5" i="90"/>
  <c r="BE5" i="90"/>
  <c r="BD5" i="90"/>
  <c r="BC5" i="90"/>
  <c r="BB5" i="90"/>
  <c r="BA5" i="90"/>
  <c r="AZ5" i="90"/>
  <c r="AY5" i="90"/>
  <c r="AX5" i="90"/>
  <c r="AW5" i="90"/>
  <c r="AV5" i="90"/>
  <c r="AU5" i="90"/>
  <c r="AT5" i="90"/>
  <c r="AS5" i="90"/>
  <c r="AR5" i="90"/>
  <c r="AQ5" i="90"/>
  <c r="AP5" i="90"/>
  <c r="AO5" i="90"/>
  <c r="AN5" i="90"/>
  <c r="AM5" i="90"/>
  <c r="AL5" i="90"/>
  <c r="AK5" i="90"/>
  <c r="AJ5" i="90"/>
  <c r="AI5" i="90"/>
  <c r="AH5" i="90"/>
  <c r="AG5" i="90"/>
  <c r="AF5" i="90"/>
  <c r="AE5" i="90"/>
  <c r="AD5" i="90"/>
  <c r="AC5" i="90"/>
  <c r="AB5" i="90"/>
  <c r="AA5" i="90"/>
  <c r="Z5" i="90"/>
  <c r="Y5" i="90"/>
  <c r="X5" i="90"/>
  <c r="W5" i="90"/>
  <c r="V5" i="90"/>
  <c r="U5" i="90"/>
  <c r="T5" i="90"/>
  <c r="S5" i="90"/>
  <c r="R5" i="90"/>
  <c r="Q5" i="90"/>
  <c r="P5" i="90"/>
  <c r="O5" i="90"/>
  <c r="N5" i="90"/>
  <c r="M5" i="90"/>
  <c r="L5" i="90"/>
  <c r="K5" i="90"/>
  <c r="J5" i="90"/>
  <c r="I5" i="90"/>
  <c r="H5" i="90"/>
  <c r="G5" i="90"/>
  <c r="F5" i="90"/>
  <c r="E5" i="90"/>
  <c r="D5" i="90"/>
  <c r="C5" i="90"/>
  <c r="B5" i="90"/>
  <c r="CI5" i="90" s="1"/>
  <c r="BV4" i="90"/>
  <c r="BU4" i="90"/>
  <c r="BT4" i="90"/>
  <c r="BS4" i="90"/>
  <c r="BR4" i="90"/>
  <c r="BQ4" i="90"/>
  <c r="BP4" i="90"/>
  <c r="BO4" i="90"/>
  <c r="BN4" i="90"/>
  <c r="BM4" i="90"/>
  <c r="BL4" i="90"/>
  <c r="BK4" i="90"/>
  <c r="BJ4" i="90"/>
  <c r="BI4" i="90"/>
  <c r="BH4" i="90"/>
  <c r="BG4" i="90"/>
  <c r="BF4" i="90"/>
  <c r="BE4" i="90"/>
  <c r="BD4" i="90"/>
  <c r="BC4" i="90"/>
  <c r="BB4" i="90"/>
  <c r="BA4" i="90"/>
  <c r="AZ4" i="90"/>
  <c r="AY4" i="90"/>
  <c r="AX4" i="90"/>
  <c r="AW4" i="90"/>
  <c r="AV4" i="90"/>
  <c r="AU4" i="90"/>
  <c r="AT4" i="90"/>
  <c r="AS4" i="90"/>
  <c r="AR4" i="90"/>
  <c r="AQ4" i="90"/>
  <c r="AP4" i="90"/>
  <c r="AO4" i="90"/>
  <c r="AN4" i="90"/>
  <c r="AM4" i="90"/>
  <c r="AL4" i="90"/>
  <c r="AK4" i="90"/>
  <c r="AJ4" i="90"/>
  <c r="AI4" i="90"/>
  <c r="AH4" i="90"/>
  <c r="AG4" i="90"/>
  <c r="AF4" i="90"/>
  <c r="AE4" i="90"/>
  <c r="AD4" i="90"/>
  <c r="AC4" i="90"/>
  <c r="AB4" i="90"/>
  <c r="AA4" i="90"/>
  <c r="Z4" i="90"/>
  <c r="Y4" i="90"/>
  <c r="X4" i="90"/>
  <c r="W4" i="90"/>
  <c r="V4" i="90"/>
  <c r="U4" i="90"/>
  <c r="T4" i="90"/>
  <c r="S4" i="90"/>
  <c r="R4" i="90"/>
  <c r="Q4" i="90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BV3" i="90"/>
  <c r="BU3" i="90"/>
  <c r="BT3" i="90"/>
  <c r="BS3" i="90"/>
  <c r="BR3" i="90"/>
  <c r="BQ3" i="90"/>
  <c r="BP3" i="90"/>
  <c r="BO3" i="90"/>
  <c r="BN3" i="90"/>
  <c r="BM3" i="90"/>
  <c r="BL3" i="90"/>
  <c r="BK3" i="90"/>
  <c r="BJ3" i="90"/>
  <c r="BI3" i="90"/>
  <c r="BH3" i="90"/>
  <c r="BG3" i="90"/>
  <c r="BF3" i="90"/>
  <c r="BE3" i="90"/>
  <c r="BD3" i="90"/>
  <c r="BC3" i="90"/>
  <c r="BB3" i="90"/>
  <c r="BA3" i="90"/>
  <c r="AZ3" i="90"/>
  <c r="AY3" i="90"/>
  <c r="AX3" i="90"/>
  <c r="AW3" i="90"/>
  <c r="AV3" i="90"/>
  <c r="AU3" i="90"/>
  <c r="AT3" i="90"/>
  <c r="AS3" i="90"/>
  <c r="AR3" i="90"/>
  <c r="AQ3" i="90"/>
  <c r="AP3" i="90"/>
  <c r="AO3" i="90"/>
  <c r="AN3" i="90"/>
  <c r="AM3" i="90"/>
  <c r="AL3" i="90"/>
  <c r="AK3" i="90"/>
  <c r="AJ3" i="90"/>
  <c r="AI3" i="90"/>
  <c r="AH3" i="90"/>
  <c r="AG3" i="90"/>
  <c r="AF3" i="90"/>
  <c r="AE3" i="90"/>
  <c r="AD3" i="90"/>
  <c r="AC3" i="90"/>
  <c r="AB3" i="90"/>
  <c r="AA3" i="90"/>
  <c r="Z3" i="90"/>
  <c r="Y3" i="90"/>
  <c r="X3" i="90"/>
  <c r="W3" i="90"/>
  <c r="V3" i="90"/>
  <c r="U3" i="90"/>
  <c r="T3" i="90"/>
  <c r="S3" i="90"/>
  <c r="R3" i="90"/>
  <c r="Q3" i="90"/>
  <c r="P3" i="90"/>
  <c r="O3" i="90"/>
  <c r="N3" i="90"/>
  <c r="M3" i="90"/>
  <c r="L3" i="90"/>
  <c r="K3" i="90"/>
  <c r="J3" i="90"/>
  <c r="I3" i="90"/>
  <c r="H3" i="90"/>
  <c r="G3" i="90"/>
  <c r="F3" i="90"/>
  <c r="E3" i="90"/>
  <c r="D3" i="90"/>
  <c r="C3" i="90"/>
  <c r="B3" i="90"/>
  <c r="BW45" i="90"/>
  <c r="A44" i="90"/>
  <c r="A43" i="90"/>
  <c r="A42" i="90"/>
  <c r="A41" i="90"/>
  <c r="A40" i="90"/>
  <c r="A39" i="90"/>
  <c r="A38" i="90"/>
  <c r="A37" i="90"/>
  <c r="A36" i="90"/>
  <c r="A35" i="90"/>
  <c r="A34" i="90"/>
  <c r="A33" i="90"/>
  <c r="A32" i="90"/>
  <c r="A31" i="90"/>
  <c r="A30" i="90"/>
  <c r="A29" i="90"/>
  <c r="A28" i="90"/>
  <c r="A27" i="90"/>
  <c r="A26" i="90"/>
  <c r="A25" i="90"/>
  <c r="A22" i="90"/>
  <c r="A21" i="90"/>
  <c r="A20" i="90"/>
  <c r="A19" i="90"/>
  <c r="A18" i="90"/>
  <c r="A17" i="90"/>
  <c r="A16" i="90"/>
  <c r="A15" i="90"/>
  <c r="A14" i="90"/>
  <c r="A13" i="90"/>
  <c r="A12" i="90"/>
  <c r="A11" i="90"/>
  <c r="A10" i="90"/>
  <c r="A9" i="90"/>
  <c r="A8" i="90"/>
  <c r="A7" i="90"/>
  <c r="A6" i="90"/>
  <c r="A5" i="90"/>
  <c r="A4" i="90"/>
  <c r="A3" i="90"/>
  <c r="BV44" i="89"/>
  <c r="BU44" i="89"/>
  <c r="BT44" i="89"/>
  <c r="BS44" i="89"/>
  <c r="BR44" i="89"/>
  <c r="BQ44" i="89"/>
  <c r="BP44" i="89"/>
  <c r="BO44" i="89"/>
  <c r="BN44" i="89"/>
  <c r="BM44" i="89"/>
  <c r="BL44" i="89"/>
  <c r="BK44" i="89"/>
  <c r="BJ44" i="89"/>
  <c r="BI44" i="89"/>
  <c r="BH44" i="89"/>
  <c r="BG44" i="89"/>
  <c r="BF44" i="89"/>
  <c r="BE44" i="89"/>
  <c r="BD44" i="89"/>
  <c r="BC44" i="89"/>
  <c r="BB44" i="89"/>
  <c r="BA44" i="89"/>
  <c r="AZ44" i="89"/>
  <c r="AY44" i="89"/>
  <c r="AX44" i="89"/>
  <c r="AW44" i="89"/>
  <c r="AV44" i="89"/>
  <c r="AU44" i="89"/>
  <c r="AT44" i="89"/>
  <c r="AS44" i="89"/>
  <c r="AR44" i="89"/>
  <c r="AQ44" i="89"/>
  <c r="AP44" i="89"/>
  <c r="AO44" i="89"/>
  <c r="AN44" i="89"/>
  <c r="AM44" i="89"/>
  <c r="AL44" i="89"/>
  <c r="AK44" i="89"/>
  <c r="AJ44" i="89"/>
  <c r="AI44" i="89"/>
  <c r="AH44" i="89"/>
  <c r="AG44" i="89"/>
  <c r="AF44" i="89"/>
  <c r="AE44" i="89"/>
  <c r="AD44" i="89"/>
  <c r="AC44" i="89"/>
  <c r="AB44" i="89"/>
  <c r="AA44" i="89"/>
  <c r="Z44" i="89"/>
  <c r="Y44" i="89"/>
  <c r="X44" i="89"/>
  <c r="W44" i="89"/>
  <c r="V44" i="89"/>
  <c r="U44" i="89"/>
  <c r="T44" i="89"/>
  <c r="S44" i="89"/>
  <c r="R44" i="89"/>
  <c r="Q44" i="89"/>
  <c r="P44" i="89"/>
  <c r="O44" i="89"/>
  <c r="N44" i="89"/>
  <c r="M44" i="89"/>
  <c r="L44" i="89"/>
  <c r="K44" i="89"/>
  <c r="J44" i="89"/>
  <c r="I44" i="89"/>
  <c r="H44" i="89"/>
  <c r="G44" i="89"/>
  <c r="F44" i="89"/>
  <c r="E44" i="89"/>
  <c r="D44" i="89"/>
  <c r="C44" i="89"/>
  <c r="B44" i="89"/>
  <c r="BV43" i="89"/>
  <c r="BU43" i="89"/>
  <c r="BT43" i="89"/>
  <c r="BS43" i="89"/>
  <c r="BR43" i="89"/>
  <c r="BQ43" i="89"/>
  <c r="BP43" i="89"/>
  <c r="BO43" i="89"/>
  <c r="BN43" i="89"/>
  <c r="BM43" i="89"/>
  <c r="BL43" i="89"/>
  <c r="BK43" i="89"/>
  <c r="BJ43" i="89"/>
  <c r="BI43" i="89"/>
  <c r="BH43" i="89"/>
  <c r="BG43" i="89"/>
  <c r="BF43" i="89"/>
  <c r="BE43" i="89"/>
  <c r="BD43" i="89"/>
  <c r="BC43" i="89"/>
  <c r="BB43" i="89"/>
  <c r="BA43" i="89"/>
  <c r="AZ43" i="89"/>
  <c r="AY43" i="89"/>
  <c r="AX43" i="89"/>
  <c r="AW43" i="89"/>
  <c r="AV43" i="89"/>
  <c r="AU43" i="89"/>
  <c r="AT43" i="89"/>
  <c r="AS43" i="89"/>
  <c r="AR43" i="89"/>
  <c r="AQ43" i="89"/>
  <c r="AP43" i="89"/>
  <c r="AO43" i="89"/>
  <c r="AN43" i="89"/>
  <c r="AM43" i="89"/>
  <c r="AL43" i="89"/>
  <c r="AK43" i="89"/>
  <c r="AJ43" i="89"/>
  <c r="AI43" i="89"/>
  <c r="AH43" i="89"/>
  <c r="AG43" i="89"/>
  <c r="AF43" i="89"/>
  <c r="AE43" i="89"/>
  <c r="AD43" i="89"/>
  <c r="AC43" i="89"/>
  <c r="AB43" i="89"/>
  <c r="AA43" i="89"/>
  <c r="Z43" i="89"/>
  <c r="Y43" i="89"/>
  <c r="X43" i="89"/>
  <c r="W43" i="89"/>
  <c r="V43" i="89"/>
  <c r="U43" i="89"/>
  <c r="T43" i="89"/>
  <c r="S43" i="89"/>
  <c r="R43" i="89"/>
  <c r="Q43" i="89"/>
  <c r="P43" i="89"/>
  <c r="O43" i="89"/>
  <c r="N43" i="89"/>
  <c r="M43" i="89"/>
  <c r="L43" i="89"/>
  <c r="K43" i="89"/>
  <c r="J43" i="89"/>
  <c r="I43" i="89"/>
  <c r="H43" i="89"/>
  <c r="G43" i="89"/>
  <c r="F43" i="89"/>
  <c r="E43" i="89"/>
  <c r="D43" i="89"/>
  <c r="C43" i="89"/>
  <c r="B43" i="89"/>
  <c r="BV42" i="89"/>
  <c r="BU42" i="89"/>
  <c r="BT42" i="89"/>
  <c r="BS42" i="89"/>
  <c r="BR42" i="89"/>
  <c r="BQ42" i="89"/>
  <c r="BP42" i="89"/>
  <c r="BO42" i="89"/>
  <c r="BN42" i="89"/>
  <c r="BM42" i="89"/>
  <c r="BL42" i="89"/>
  <c r="BK42" i="89"/>
  <c r="BJ42" i="89"/>
  <c r="BI42" i="89"/>
  <c r="BH42" i="89"/>
  <c r="BG42" i="89"/>
  <c r="BF42" i="89"/>
  <c r="BE42" i="89"/>
  <c r="BD42" i="89"/>
  <c r="BC42" i="89"/>
  <c r="BB42" i="89"/>
  <c r="BA42" i="89"/>
  <c r="AZ42" i="89"/>
  <c r="AY42" i="89"/>
  <c r="AX42" i="89"/>
  <c r="AW42" i="89"/>
  <c r="AV42" i="89"/>
  <c r="AU42" i="89"/>
  <c r="AT42" i="89"/>
  <c r="AS42" i="89"/>
  <c r="AR42" i="89"/>
  <c r="AQ42" i="89"/>
  <c r="AP42" i="89"/>
  <c r="AO42" i="89"/>
  <c r="AN42" i="89"/>
  <c r="AM42" i="89"/>
  <c r="AL42" i="89"/>
  <c r="AK42" i="89"/>
  <c r="AJ42" i="89"/>
  <c r="AI42" i="89"/>
  <c r="AH42" i="89"/>
  <c r="AG42" i="89"/>
  <c r="AF42" i="89"/>
  <c r="AE42" i="89"/>
  <c r="AD42" i="89"/>
  <c r="AC42" i="89"/>
  <c r="AB42" i="89"/>
  <c r="AA42" i="89"/>
  <c r="Z42" i="89"/>
  <c r="Y42" i="89"/>
  <c r="X42" i="89"/>
  <c r="W42" i="89"/>
  <c r="V42" i="89"/>
  <c r="U42" i="89"/>
  <c r="T42" i="89"/>
  <c r="S42" i="89"/>
  <c r="R42" i="89"/>
  <c r="Q42" i="89"/>
  <c r="P42" i="89"/>
  <c r="O42" i="89"/>
  <c r="N42" i="89"/>
  <c r="M42" i="89"/>
  <c r="L42" i="89"/>
  <c r="K42" i="89"/>
  <c r="J42" i="89"/>
  <c r="I42" i="89"/>
  <c r="H42" i="89"/>
  <c r="G42" i="89"/>
  <c r="F42" i="89"/>
  <c r="E42" i="89"/>
  <c r="D42" i="89"/>
  <c r="C42" i="89"/>
  <c r="B42" i="89"/>
  <c r="BV41" i="89"/>
  <c r="BU41" i="89"/>
  <c r="BT41" i="89"/>
  <c r="BS41" i="89"/>
  <c r="BR41" i="89"/>
  <c r="BQ41" i="89"/>
  <c r="BP41" i="89"/>
  <c r="BO41" i="89"/>
  <c r="BN41" i="89"/>
  <c r="BM41" i="89"/>
  <c r="BL41" i="89"/>
  <c r="BK41" i="89"/>
  <c r="BJ41" i="89"/>
  <c r="BI41" i="89"/>
  <c r="BH41" i="89"/>
  <c r="BG41" i="89"/>
  <c r="BF41" i="89"/>
  <c r="BE41" i="89"/>
  <c r="BD41" i="89"/>
  <c r="BC41" i="89"/>
  <c r="BB41" i="89"/>
  <c r="BA41" i="89"/>
  <c r="AZ41" i="89"/>
  <c r="AY41" i="89"/>
  <c r="AX41" i="89"/>
  <c r="AW41" i="89"/>
  <c r="AV41" i="89"/>
  <c r="AU41" i="89"/>
  <c r="AT41" i="89"/>
  <c r="AS41" i="89"/>
  <c r="AR41" i="89"/>
  <c r="AQ41" i="89"/>
  <c r="AP41" i="89"/>
  <c r="AO41" i="89"/>
  <c r="AN41" i="89"/>
  <c r="AM41" i="89"/>
  <c r="AL41" i="89"/>
  <c r="AK41" i="89"/>
  <c r="AJ41" i="89"/>
  <c r="AI41" i="89"/>
  <c r="AH41" i="89"/>
  <c r="AG41" i="89"/>
  <c r="AF41" i="89"/>
  <c r="AE41" i="89"/>
  <c r="AD41" i="89"/>
  <c r="AC41" i="89"/>
  <c r="AB41" i="89"/>
  <c r="AA41" i="89"/>
  <c r="Z41" i="89"/>
  <c r="Y41" i="89"/>
  <c r="X41" i="89"/>
  <c r="W41" i="89"/>
  <c r="V41" i="89"/>
  <c r="U41" i="89"/>
  <c r="T41" i="89"/>
  <c r="S41" i="89"/>
  <c r="R41" i="89"/>
  <c r="Q41" i="89"/>
  <c r="P41" i="89"/>
  <c r="O41" i="89"/>
  <c r="N41" i="89"/>
  <c r="M41" i="89"/>
  <c r="L41" i="89"/>
  <c r="K41" i="89"/>
  <c r="J41" i="89"/>
  <c r="I41" i="89"/>
  <c r="H41" i="89"/>
  <c r="G41" i="89"/>
  <c r="F41" i="89"/>
  <c r="E41" i="89"/>
  <c r="D41" i="89"/>
  <c r="C41" i="89"/>
  <c r="B41" i="89"/>
  <c r="BV40" i="89"/>
  <c r="BU40" i="89"/>
  <c r="BT40" i="89"/>
  <c r="BS40" i="89"/>
  <c r="BR40" i="89"/>
  <c r="BQ40" i="89"/>
  <c r="BP40" i="89"/>
  <c r="BO40" i="89"/>
  <c r="BN40" i="89"/>
  <c r="BM40" i="89"/>
  <c r="BL40" i="89"/>
  <c r="BK40" i="89"/>
  <c r="BJ40" i="89"/>
  <c r="BI40" i="89"/>
  <c r="BH40" i="89"/>
  <c r="BG40" i="89"/>
  <c r="BF40" i="89"/>
  <c r="BE40" i="89"/>
  <c r="BD40" i="89"/>
  <c r="BC40" i="89"/>
  <c r="BB40" i="89"/>
  <c r="BA40" i="89"/>
  <c r="AZ40" i="89"/>
  <c r="AY40" i="89"/>
  <c r="AX40" i="89"/>
  <c r="AW40" i="89"/>
  <c r="AV40" i="89"/>
  <c r="AU40" i="89"/>
  <c r="AT40" i="89"/>
  <c r="AS40" i="89"/>
  <c r="AR40" i="89"/>
  <c r="AQ40" i="89"/>
  <c r="AP40" i="89"/>
  <c r="AO40" i="89"/>
  <c r="AN40" i="89"/>
  <c r="AM40" i="89"/>
  <c r="AL40" i="89"/>
  <c r="AK40" i="89"/>
  <c r="AJ40" i="89"/>
  <c r="AI40" i="89"/>
  <c r="AH40" i="89"/>
  <c r="AG40" i="89"/>
  <c r="AF40" i="89"/>
  <c r="AE40" i="89"/>
  <c r="AD40" i="89"/>
  <c r="AC40" i="89"/>
  <c r="AB40" i="89"/>
  <c r="AA40" i="89"/>
  <c r="Z40" i="89"/>
  <c r="Y40" i="89"/>
  <c r="X40" i="89"/>
  <c r="W40" i="89"/>
  <c r="V40" i="89"/>
  <c r="U40" i="89"/>
  <c r="T40" i="89"/>
  <c r="S40" i="89"/>
  <c r="R40" i="89"/>
  <c r="Q40" i="89"/>
  <c r="P40" i="89"/>
  <c r="O40" i="89"/>
  <c r="N40" i="89"/>
  <c r="M40" i="89"/>
  <c r="L40" i="89"/>
  <c r="K40" i="89"/>
  <c r="J40" i="89"/>
  <c r="I40" i="89"/>
  <c r="H40" i="89"/>
  <c r="G40" i="89"/>
  <c r="F40" i="89"/>
  <c r="E40" i="89"/>
  <c r="D40" i="89"/>
  <c r="C40" i="89"/>
  <c r="B40" i="89"/>
  <c r="CI40" i="89" s="1"/>
  <c r="BV39" i="89"/>
  <c r="BU39" i="89"/>
  <c r="BT39" i="89"/>
  <c r="BS39" i="89"/>
  <c r="BR39" i="89"/>
  <c r="BQ39" i="89"/>
  <c r="BP39" i="89"/>
  <c r="BO39" i="89"/>
  <c r="BN39" i="89"/>
  <c r="BM39" i="89"/>
  <c r="BL39" i="89"/>
  <c r="BK39" i="89"/>
  <c r="BJ39" i="89"/>
  <c r="BI39" i="89"/>
  <c r="BH39" i="89"/>
  <c r="BG39" i="89"/>
  <c r="BF39" i="89"/>
  <c r="BE39" i="89"/>
  <c r="BD39" i="89"/>
  <c r="BC39" i="89"/>
  <c r="BB39" i="89"/>
  <c r="BA39" i="89"/>
  <c r="AZ39" i="89"/>
  <c r="AY39" i="89"/>
  <c r="AX39" i="89"/>
  <c r="AW39" i="89"/>
  <c r="AV39" i="89"/>
  <c r="AU39" i="89"/>
  <c r="AT39" i="89"/>
  <c r="AS39" i="89"/>
  <c r="AR39" i="89"/>
  <c r="AQ39" i="89"/>
  <c r="AP39" i="89"/>
  <c r="AO39" i="89"/>
  <c r="AN39" i="89"/>
  <c r="AM39" i="89"/>
  <c r="AL39" i="89"/>
  <c r="AK39" i="89"/>
  <c r="AJ39" i="89"/>
  <c r="AI39" i="89"/>
  <c r="AH39" i="89"/>
  <c r="AG39" i="89"/>
  <c r="AF39" i="89"/>
  <c r="AE39" i="89"/>
  <c r="AD39" i="89"/>
  <c r="AC39" i="89"/>
  <c r="AB39" i="89"/>
  <c r="AA39" i="89"/>
  <c r="Z39" i="89"/>
  <c r="Y39" i="89"/>
  <c r="X39" i="89"/>
  <c r="W39" i="89"/>
  <c r="V39" i="89"/>
  <c r="U39" i="89"/>
  <c r="T39" i="89"/>
  <c r="S39" i="89"/>
  <c r="R39" i="89"/>
  <c r="Q39" i="89"/>
  <c r="P39" i="89"/>
  <c r="O39" i="89"/>
  <c r="N39" i="89"/>
  <c r="M39" i="89"/>
  <c r="L39" i="89"/>
  <c r="K39" i="89"/>
  <c r="J39" i="89"/>
  <c r="I39" i="89"/>
  <c r="H39" i="89"/>
  <c r="G39" i="89"/>
  <c r="F39" i="89"/>
  <c r="E39" i="89"/>
  <c r="D39" i="89"/>
  <c r="C39" i="89"/>
  <c r="B39" i="89"/>
  <c r="BV38" i="89"/>
  <c r="BU38" i="89"/>
  <c r="BT38" i="89"/>
  <c r="BS38" i="89"/>
  <c r="BR38" i="89"/>
  <c r="BQ38" i="89"/>
  <c r="BP38" i="89"/>
  <c r="BO38" i="89"/>
  <c r="BN38" i="89"/>
  <c r="BM38" i="89"/>
  <c r="BL38" i="89"/>
  <c r="BK38" i="89"/>
  <c r="BJ38" i="89"/>
  <c r="BI38" i="89"/>
  <c r="BH38" i="89"/>
  <c r="BG38" i="89"/>
  <c r="BF38" i="89"/>
  <c r="BE38" i="89"/>
  <c r="BD38" i="89"/>
  <c r="BC38" i="89"/>
  <c r="BB38" i="89"/>
  <c r="BA38" i="89"/>
  <c r="AZ38" i="89"/>
  <c r="AY38" i="89"/>
  <c r="AX38" i="89"/>
  <c r="AW38" i="89"/>
  <c r="AV38" i="89"/>
  <c r="AU38" i="89"/>
  <c r="AT38" i="89"/>
  <c r="AS38" i="89"/>
  <c r="AR38" i="89"/>
  <c r="AQ38" i="89"/>
  <c r="AP38" i="89"/>
  <c r="AO38" i="89"/>
  <c r="AN38" i="89"/>
  <c r="AM38" i="89"/>
  <c r="AL38" i="89"/>
  <c r="AK38" i="89"/>
  <c r="AJ38" i="89"/>
  <c r="AI38" i="89"/>
  <c r="AH38" i="89"/>
  <c r="AG38" i="89"/>
  <c r="AF38" i="89"/>
  <c r="AE38" i="89"/>
  <c r="AD38" i="89"/>
  <c r="AC38" i="89"/>
  <c r="AB38" i="89"/>
  <c r="AA38" i="89"/>
  <c r="Z38" i="89"/>
  <c r="Y38" i="89"/>
  <c r="X38" i="89"/>
  <c r="W38" i="89"/>
  <c r="V38" i="89"/>
  <c r="U38" i="89"/>
  <c r="T38" i="89"/>
  <c r="S38" i="89"/>
  <c r="R38" i="89"/>
  <c r="Q38" i="89"/>
  <c r="P38" i="89"/>
  <c r="O38" i="89"/>
  <c r="N38" i="89"/>
  <c r="M38" i="89"/>
  <c r="L38" i="89"/>
  <c r="K38" i="89"/>
  <c r="J38" i="89"/>
  <c r="I38" i="89"/>
  <c r="H38" i="89"/>
  <c r="G38" i="89"/>
  <c r="F38" i="89"/>
  <c r="E38" i="89"/>
  <c r="D38" i="89"/>
  <c r="C38" i="89"/>
  <c r="B38" i="89"/>
  <c r="BV37" i="89"/>
  <c r="BU37" i="89"/>
  <c r="BT37" i="89"/>
  <c r="BS37" i="89"/>
  <c r="BR37" i="89"/>
  <c r="BQ37" i="89"/>
  <c r="BP37" i="89"/>
  <c r="BO37" i="89"/>
  <c r="BN37" i="89"/>
  <c r="BM37" i="89"/>
  <c r="BL37" i="89"/>
  <c r="BK37" i="89"/>
  <c r="BJ37" i="89"/>
  <c r="BI37" i="89"/>
  <c r="BH37" i="89"/>
  <c r="BG37" i="89"/>
  <c r="BF37" i="89"/>
  <c r="BE37" i="89"/>
  <c r="BD37" i="89"/>
  <c r="BC37" i="89"/>
  <c r="BB37" i="89"/>
  <c r="BA37" i="89"/>
  <c r="AZ37" i="89"/>
  <c r="AY37" i="89"/>
  <c r="AX37" i="89"/>
  <c r="AW37" i="89"/>
  <c r="AV37" i="89"/>
  <c r="AU37" i="89"/>
  <c r="AT37" i="89"/>
  <c r="AS37" i="89"/>
  <c r="AR37" i="89"/>
  <c r="AQ37" i="89"/>
  <c r="AP37" i="89"/>
  <c r="AO37" i="89"/>
  <c r="AN37" i="89"/>
  <c r="AM37" i="89"/>
  <c r="AL37" i="89"/>
  <c r="AK37" i="89"/>
  <c r="AJ37" i="89"/>
  <c r="AI37" i="89"/>
  <c r="AH37" i="89"/>
  <c r="AG37" i="89"/>
  <c r="AF37" i="89"/>
  <c r="AE37" i="89"/>
  <c r="AD37" i="89"/>
  <c r="AC37" i="89"/>
  <c r="AB37" i="89"/>
  <c r="AA37" i="89"/>
  <c r="Z37" i="89"/>
  <c r="Y37" i="89"/>
  <c r="X37" i="89"/>
  <c r="W37" i="89"/>
  <c r="V37" i="89"/>
  <c r="U37" i="89"/>
  <c r="T37" i="89"/>
  <c r="S37" i="89"/>
  <c r="R37" i="89"/>
  <c r="Q37" i="89"/>
  <c r="P37" i="89"/>
  <c r="O37" i="89"/>
  <c r="N37" i="89"/>
  <c r="M37" i="89"/>
  <c r="L37" i="89"/>
  <c r="K37" i="89"/>
  <c r="J37" i="89"/>
  <c r="I37" i="89"/>
  <c r="H37" i="89"/>
  <c r="G37" i="89"/>
  <c r="F37" i="89"/>
  <c r="E37" i="89"/>
  <c r="D37" i="89"/>
  <c r="C37" i="89"/>
  <c r="B37" i="89"/>
  <c r="BV36" i="89"/>
  <c r="BU36" i="89"/>
  <c r="BT36" i="89"/>
  <c r="BS36" i="89"/>
  <c r="BR36" i="89"/>
  <c r="BQ36" i="89"/>
  <c r="BP36" i="89"/>
  <c r="BO36" i="89"/>
  <c r="BN36" i="89"/>
  <c r="BM36" i="89"/>
  <c r="BL36" i="89"/>
  <c r="BK36" i="89"/>
  <c r="BJ36" i="89"/>
  <c r="BI36" i="89"/>
  <c r="BH36" i="89"/>
  <c r="BG36" i="89"/>
  <c r="BF36" i="89"/>
  <c r="BE36" i="89"/>
  <c r="BD36" i="89"/>
  <c r="BC36" i="89"/>
  <c r="BB36" i="89"/>
  <c r="BA36" i="89"/>
  <c r="AZ36" i="89"/>
  <c r="AY36" i="89"/>
  <c r="AX36" i="89"/>
  <c r="AW36" i="89"/>
  <c r="AV36" i="89"/>
  <c r="AU36" i="89"/>
  <c r="AT36" i="89"/>
  <c r="AS36" i="89"/>
  <c r="AR36" i="89"/>
  <c r="AQ36" i="89"/>
  <c r="AP36" i="89"/>
  <c r="AO36" i="89"/>
  <c r="AN36" i="89"/>
  <c r="AM36" i="89"/>
  <c r="AL36" i="89"/>
  <c r="AK36" i="89"/>
  <c r="AJ36" i="89"/>
  <c r="AI36" i="89"/>
  <c r="AH36" i="89"/>
  <c r="AG36" i="89"/>
  <c r="AF36" i="89"/>
  <c r="AE36" i="89"/>
  <c r="AD36" i="89"/>
  <c r="AC36" i="89"/>
  <c r="AB36" i="89"/>
  <c r="AA36" i="89"/>
  <c r="Z36" i="89"/>
  <c r="Y36" i="89"/>
  <c r="X36" i="89"/>
  <c r="W36" i="89"/>
  <c r="V36" i="89"/>
  <c r="U36" i="89"/>
  <c r="T36" i="89"/>
  <c r="S36" i="89"/>
  <c r="R36" i="89"/>
  <c r="Q36" i="89"/>
  <c r="P36" i="89"/>
  <c r="O36" i="89"/>
  <c r="N36" i="89"/>
  <c r="M36" i="89"/>
  <c r="L36" i="89"/>
  <c r="K36" i="89"/>
  <c r="J36" i="89"/>
  <c r="I36" i="89"/>
  <c r="H36" i="89"/>
  <c r="G36" i="89"/>
  <c r="F36" i="89"/>
  <c r="E36" i="89"/>
  <c r="D36" i="89"/>
  <c r="C36" i="89"/>
  <c r="B36" i="89"/>
  <c r="BV35" i="89"/>
  <c r="BU35" i="89"/>
  <c r="BT35" i="89"/>
  <c r="BS35" i="89"/>
  <c r="BR35" i="89"/>
  <c r="BQ35" i="89"/>
  <c r="BP35" i="89"/>
  <c r="BO35" i="89"/>
  <c r="BN35" i="89"/>
  <c r="BM35" i="89"/>
  <c r="BL35" i="89"/>
  <c r="BK35" i="89"/>
  <c r="BJ35" i="89"/>
  <c r="BI35" i="89"/>
  <c r="BH35" i="89"/>
  <c r="BG35" i="89"/>
  <c r="BF35" i="89"/>
  <c r="BE35" i="89"/>
  <c r="BD35" i="89"/>
  <c r="BC35" i="89"/>
  <c r="BB35" i="89"/>
  <c r="BA35" i="89"/>
  <c r="AZ35" i="89"/>
  <c r="AY35" i="89"/>
  <c r="AX35" i="89"/>
  <c r="AW35" i="89"/>
  <c r="AV35" i="89"/>
  <c r="AU35" i="89"/>
  <c r="AT35" i="89"/>
  <c r="AS35" i="89"/>
  <c r="AR35" i="89"/>
  <c r="AQ35" i="89"/>
  <c r="AP35" i="89"/>
  <c r="AO35" i="89"/>
  <c r="AN35" i="89"/>
  <c r="AM35" i="89"/>
  <c r="AL35" i="89"/>
  <c r="AK35" i="89"/>
  <c r="AJ35" i="89"/>
  <c r="AI35" i="89"/>
  <c r="AH35" i="89"/>
  <c r="AG35" i="89"/>
  <c r="AF35" i="89"/>
  <c r="AE35" i="89"/>
  <c r="AD35" i="89"/>
  <c r="AC35" i="89"/>
  <c r="AB35" i="89"/>
  <c r="AA35" i="89"/>
  <c r="Z35" i="89"/>
  <c r="Y35" i="89"/>
  <c r="X35" i="89"/>
  <c r="W35" i="89"/>
  <c r="V35" i="89"/>
  <c r="U35" i="89"/>
  <c r="T35" i="89"/>
  <c r="S35" i="89"/>
  <c r="R35" i="89"/>
  <c r="Q35" i="89"/>
  <c r="P35" i="89"/>
  <c r="O35" i="89"/>
  <c r="N35" i="89"/>
  <c r="M35" i="89"/>
  <c r="L35" i="89"/>
  <c r="K35" i="89"/>
  <c r="J35" i="89"/>
  <c r="I35" i="89"/>
  <c r="H35" i="89"/>
  <c r="G35" i="89"/>
  <c r="F35" i="89"/>
  <c r="E35" i="89"/>
  <c r="D35" i="89"/>
  <c r="C35" i="89"/>
  <c r="B35" i="89"/>
  <c r="BV34" i="89"/>
  <c r="BU34" i="89"/>
  <c r="BT34" i="89"/>
  <c r="BS34" i="89"/>
  <c r="BR34" i="89"/>
  <c r="BQ34" i="89"/>
  <c r="BP34" i="89"/>
  <c r="BO34" i="89"/>
  <c r="BN34" i="89"/>
  <c r="BM34" i="89"/>
  <c r="BL34" i="89"/>
  <c r="BK34" i="89"/>
  <c r="BJ34" i="89"/>
  <c r="BI34" i="89"/>
  <c r="BH34" i="89"/>
  <c r="BG34" i="89"/>
  <c r="BF34" i="89"/>
  <c r="BE34" i="89"/>
  <c r="BD34" i="89"/>
  <c r="BC34" i="89"/>
  <c r="BB34" i="89"/>
  <c r="BA34" i="89"/>
  <c r="AZ34" i="89"/>
  <c r="AY34" i="89"/>
  <c r="AX34" i="89"/>
  <c r="AW34" i="89"/>
  <c r="AV34" i="89"/>
  <c r="AU34" i="89"/>
  <c r="AT34" i="89"/>
  <c r="AS34" i="89"/>
  <c r="AR34" i="89"/>
  <c r="AQ34" i="89"/>
  <c r="AP34" i="89"/>
  <c r="AO34" i="89"/>
  <c r="AN34" i="89"/>
  <c r="AM34" i="89"/>
  <c r="AL34" i="89"/>
  <c r="AK34" i="89"/>
  <c r="AJ34" i="89"/>
  <c r="AI34" i="89"/>
  <c r="AH34" i="89"/>
  <c r="AG34" i="89"/>
  <c r="AF34" i="89"/>
  <c r="AE34" i="89"/>
  <c r="AD34" i="89"/>
  <c r="AC34" i="89"/>
  <c r="AB34" i="89"/>
  <c r="AA34" i="89"/>
  <c r="Z34" i="89"/>
  <c r="Y34" i="89"/>
  <c r="X34" i="89"/>
  <c r="W34" i="89"/>
  <c r="V34" i="89"/>
  <c r="U34" i="89"/>
  <c r="T34" i="89"/>
  <c r="S34" i="89"/>
  <c r="R34" i="89"/>
  <c r="Q34" i="89"/>
  <c r="P34" i="89"/>
  <c r="O34" i="89"/>
  <c r="N34" i="89"/>
  <c r="M34" i="89"/>
  <c r="L34" i="89"/>
  <c r="K34" i="89"/>
  <c r="J34" i="89"/>
  <c r="I34" i="89"/>
  <c r="H34" i="89"/>
  <c r="G34" i="89"/>
  <c r="F34" i="89"/>
  <c r="E34" i="89"/>
  <c r="D34" i="89"/>
  <c r="C34" i="89"/>
  <c r="B34" i="89"/>
  <c r="BV33" i="89"/>
  <c r="BU33" i="89"/>
  <c r="BT33" i="89"/>
  <c r="BS33" i="89"/>
  <c r="BR33" i="89"/>
  <c r="BQ33" i="89"/>
  <c r="BP33" i="89"/>
  <c r="BO33" i="89"/>
  <c r="BN33" i="89"/>
  <c r="BM33" i="89"/>
  <c r="BL33" i="89"/>
  <c r="BK33" i="89"/>
  <c r="BJ33" i="89"/>
  <c r="BI33" i="89"/>
  <c r="BH33" i="89"/>
  <c r="BG33" i="89"/>
  <c r="BF33" i="89"/>
  <c r="BE33" i="89"/>
  <c r="BD33" i="89"/>
  <c r="BC33" i="89"/>
  <c r="BB33" i="89"/>
  <c r="BA33" i="89"/>
  <c r="AZ33" i="89"/>
  <c r="AY33" i="89"/>
  <c r="AX33" i="89"/>
  <c r="AW33" i="89"/>
  <c r="AV33" i="89"/>
  <c r="AU33" i="89"/>
  <c r="AT33" i="89"/>
  <c r="AS33" i="89"/>
  <c r="AR33" i="89"/>
  <c r="AQ33" i="89"/>
  <c r="AP33" i="89"/>
  <c r="AO33" i="89"/>
  <c r="AN33" i="89"/>
  <c r="AM33" i="89"/>
  <c r="AL33" i="89"/>
  <c r="AK33" i="89"/>
  <c r="AJ33" i="89"/>
  <c r="AI33" i="89"/>
  <c r="AH33" i="89"/>
  <c r="AG33" i="89"/>
  <c r="AF33" i="89"/>
  <c r="AE33" i="89"/>
  <c r="AD33" i="89"/>
  <c r="AC33" i="89"/>
  <c r="AB33" i="89"/>
  <c r="AA33" i="89"/>
  <c r="Z33" i="89"/>
  <c r="Y33" i="89"/>
  <c r="X33" i="89"/>
  <c r="W33" i="89"/>
  <c r="V33" i="89"/>
  <c r="U33" i="89"/>
  <c r="T33" i="89"/>
  <c r="S33" i="89"/>
  <c r="R33" i="89"/>
  <c r="Q33" i="89"/>
  <c r="P33" i="89"/>
  <c r="O33" i="89"/>
  <c r="N33" i="89"/>
  <c r="M33" i="89"/>
  <c r="L33" i="89"/>
  <c r="K33" i="89"/>
  <c r="J33" i="89"/>
  <c r="I33" i="89"/>
  <c r="H33" i="89"/>
  <c r="G33" i="89"/>
  <c r="F33" i="89"/>
  <c r="E33" i="89"/>
  <c r="D33" i="89"/>
  <c r="C33" i="89"/>
  <c r="B33" i="89"/>
  <c r="BV32" i="89"/>
  <c r="BU32" i="89"/>
  <c r="BT32" i="89"/>
  <c r="BS32" i="89"/>
  <c r="BR32" i="89"/>
  <c r="BQ32" i="89"/>
  <c r="BP32" i="89"/>
  <c r="BO32" i="89"/>
  <c r="BN32" i="89"/>
  <c r="BM32" i="89"/>
  <c r="BL32" i="89"/>
  <c r="BK32" i="89"/>
  <c r="BJ32" i="89"/>
  <c r="BI32" i="89"/>
  <c r="BH32" i="89"/>
  <c r="BG32" i="89"/>
  <c r="BF32" i="89"/>
  <c r="BE32" i="89"/>
  <c r="BD32" i="89"/>
  <c r="BC32" i="89"/>
  <c r="BB32" i="89"/>
  <c r="BA32" i="89"/>
  <c r="AZ32" i="89"/>
  <c r="AY32" i="89"/>
  <c r="AX32" i="89"/>
  <c r="AW32" i="89"/>
  <c r="AV32" i="89"/>
  <c r="AU32" i="89"/>
  <c r="AT32" i="89"/>
  <c r="AS32" i="89"/>
  <c r="AR32" i="89"/>
  <c r="AQ32" i="89"/>
  <c r="AP32" i="89"/>
  <c r="AO32" i="89"/>
  <c r="AN32" i="89"/>
  <c r="AM32" i="89"/>
  <c r="AL32" i="89"/>
  <c r="AK32" i="89"/>
  <c r="AJ32" i="89"/>
  <c r="AI32" i="89"/>
  <c r="AH32" i="89"/>
  <c r="AG32" i="89"/>
  <c r="AF32" i="89"/>
  <c r="AE32" i="89"/>
  <c r="AD32" i="89"/>
  <c r="AC32" i="89"/>
  <c r="AB32" i="89"/>
  <c r="AA32" i="89"/>
  <c r="Z32" i="89"/>
  <c r="Y32" i="89"/>
  <c r="X32" i="89"/>
  <c r="W32" i="89"/>
  <c r="V32" i="89"/>
  <c r="U32" i="89"/>
  <c r="T32" i="89"/>
  <c r="S32" i="89"/>
  <c r="R32" i="89"/>
  <c r="Q32" i="89"/>
  <c r="P32" i="89"/>
  <c r="O32" i="89"/>
  <c r="N32" i="89"/>
  <c r="M32" i="89"/>
  <c r="L32" i="89"/>
  <c r="K32" i="89"/>
  <c r="J32" i="89"/>
  <c r="I32" i="89"/>
  <c r="H32" i="89"/>
  <c r="G32" i="89"/>
  <c r="F32" i="89"/>
  <c r="E32" i="89"/>
  <c r="D32" i="89"/>
  <c r="C32" i="89"/>
  <c r="B32" i="89"/>
  <c r="CI32" i="89" s="1"/>
  <c r="BV31" i="89"/>
  <c r="BU31" i="89"/>
  <c r="BT31" i="89"/>
  <c r="BS31" i="89"/>
  <c r="BR31" i="89"/>
  <c r="BQ31" i="89"/>
  <c r="BP31" i="89"/>
  <c r="BO31" i="89"/>
  <c r="BN31" i="89"/>
  <c r="BM31" i="89"/>
  <c r="BL31" i="89"/>
  <c r="BK31" i="89"/>
  <c r="BJ31" i="89"/>
  <c r="BI31" i="89"/>
  <c r="BH31" i="89"/>
  <c r="BG31" i="89"/>
  <c r="BF31" i="89"/>
  <c r="BE31" i="89"/>
  <c r="BD31" i="89"/>
  <c r="BC31" i="89"/>
  <c r="BB31" i="89"/>
  <c r="BA31" i="89"/>
  <c r="AZ31" i="89"/>
  <c r="AY31" i="89"/>
  <c r="AX31" i="89"/>
  <c r="AW31" i="89"/>
  <c r="AV31" i="89"/>
  <c r="AU31" i="89"/>
  <c r="AT31" i="89"/>
  <c r="AS31" i="89"/>
  <c r="AR31" i="89"/>
  <c r="AQ31" i="89"/>
  <c r="AP31" i="89"/>
  <c r="AO31" i="89"/>
  <c r="AN31" i="89"/>
  <c r="AM31" i="89"/>
  <c r="AL31" i="89"/>
  <c r="AK31" i="89"/>
  <c r="AJ31" i="89"/>
  <c r="AI31" i="89"/>
  <c r="AH31" i="89"/>
  <c r="AG31" i="89"/>
  <c r="AF31" i="89"/>
  <c r="AE31" i="89"/>
  <c r="AD31" i="89"/>
  <c r="AC31" i="89"/>
  <c r="AB31" i="89"/>
  <c r="AA31" i="89"/>
  <c r="Z31" i="89"/>
  <c r="Y31" i="89"/>
  <c r="X31" i="89"/>
  <c r="W31" i="89"/>
  <c r="V31" i="89"/>
  <c r="U31" i="89"/>
  <c r="T31" i="89"/>
  <c r="S31" i="89"/>
  <c r="R31" i="89"/>
  <c r="Q31" i="89"/>
  <c r="P31" i="89"/>
  <c r="O31" i="89"/>
  <c r="N31" i="89"/>
  <c r="M31" i="89"/>
  <c r="L31" i="89"/>
  <c r="K31" i="89"/>
  <c r="J31" i="89"/>
  <c r="I31" i="89"/>
  <c r="H31" i="89"/>
  <c r="G31" i="89"/>
  <c r="F31" i="89"/>
  <c r="E31" i="89"/>
  <c r="D31" i="89"/>
  <c r="C31" i="89"/>
  <c r="B31" i="89"/>
  <c r="BV30" i="89"/>
  <c r="BU30" i="89"/>
  <c r="BT30" i="89"/>
  <c r="BS30" i="89"/>
  <c r="BR30" i="89"/>
  <c r="BQ30" i="89"/>
  <c r="BP30" i="89"/>
  <c r="BO30" i="89"/>
  <c r="BN30" i="89"/>
  <c r="BM30" i="89"/>
  <c r="BL30" i="89"/>
  <c r="BK30" i="89"/>
  <c r="BJ30" i="89"/>
  <c r="BI30" i="89"/>
  <c r="BH30" i="89"/>
  <c r="BG30" i="89"/>
  <c r="BF30" i="89"/>
  <c r="BE30" i="89"/>
  <c r="BD30" i="89"/>
  <c r="BC30" i="89"/>
  <c r="BB30" i="89"/>
  <c r="BA30" i="89"/>
  <c r="AZ30" i="89"/>
  <c r="AY30" i="89"/>
  <c r="AX30" i="89"/>
  <c r="AW30" i="89"/>
  <c r="AV30" i="89"/>
  <c r="AU30" i="89"/>
  <c r="AT30" i="89"/>
  <c r="AS30" i="89"/>
  <c r="AR30" i="89"/>
  <c r="AQ30" i="89"/>
  <c r="AP30" i="89"/>
  <c r="AO30" i="89"/>
  <c r="AN30" i="89"/>
  <c r="AM30" i="89"/>
  <c r="AL30" i="89"/>
  <c r="AK30" i="89"/>
  <c r="AJ30" i="89"/>
  <c r="AI30" i="89"/>
  <c r="AH30" i="89"/>
  <c r="AG30" i="89"/>
  <c r="AF30" i="89"/>
  <c r="AE30" i="89"/>
  <c r="AD30" i="89"/>
  <c r="AC30" i="89"/>
  <c r="AB30" i="89"/>
  <c r="AA30" i="89"/>
  <c r="Z30" i="89"/>
  <c r="Y30" i="89"/>
  <c r="X30" i="89"/>
  <c r="W30" i="89"/>
  <c r="V30" i="89"/>
  <c r="U30" i="89"/>
  <c r="T30" i="89"/>
  <c r="S30" i="89"/>
  <c r="R30" i="89"/>
  <c r="Q30" i="89"/>
  <c r="P30" i="89"/>
  <c r="O30" i="89"/>
  <c r="N30" i="89"/>
  <c r="M30" i="89"/>
  <c r="L30" i="89"/>
  <c r="K30" i="89"/>
  <c r="J30" i="89"/>
  <c r="I30" i="89"/>
  <c r="H30" i="89"/>
  <c r="G30" i="89"/>
  <c r="F30" i="89"/>
  <c r="E30" i="89"/>
  <c r="D30" i="89"/>
  <c r="C30" i="89"/>
  <c r="B30" i="89"/>
  <c r="BV29" i="89"/>
  <c r="BU29" i="89"/>
  <c r="BT29" i="89"/>
  <c r="BS29" i="89"/>
  <c r="BR29" i="89"/>
  <c r="BQ29" i="89"/>
  <c r="BP29" i="89"/>
  <c r="BO29" i="89"/>
  <c r="BN29" i="89"/>
  <c r="BM29" i="89"/>
  <c r="BL29" i="89"/>
  <c r="BK29" i="89"/>
  <c r="BJ29" i="89"/>
  <c r="BI29" i="89"/>
  <c r="BH29" i="89"/>
  <c r="BG29" i="89"/>
  <c r="BF29" i="89"/>
  <c r="BE29" i="89"/>
  <c r="BD29" i="89"/>
  <c r="BC29" i="89"/>
  <c r="BB29" i="89"/>
  <c r="BA29" i="89"/>
  <c r="AZ29" i="89"/>
  <c r="AY29" i="89"/>
  <c r="AX29" i="89"/>
  <c r="AW29" i="89"/>
  <c r="AV29" i="89"/>
  <c r="AU29" i="89"/>
  <c r="AT29" i="89"/>
  <c r="AS29" i="89"/>
  <c r="AR29" i="89"/>
  <c r="AQ29" i="89"/>
  <c r="AP29" i="89"/>
  <c r="AO29" i="89"/>
  <c r="AN29" i="89"/>
  <c r="AM29" i="89"/>
  <c r="AL29" i="89"/>
  <c r="AK29" i="89"/>
  <c r="AJ29" i="89"/>
  <c r="AI29" i="89"/>
  <c r="AH29" i="89"/>
  <c r="AG29" i="89"/>
  <c r="AF29" i="89"/>
  <c r="AE29" i="89"/>
  <c r="AD29" i="89"/>
  <c r="AC29" i="89"/>
  <c r="AB29" i="89"/>
  <c r="AA29" i="89"/>
  <c r="Z29" i="89"/>
  <c r="Y29" i="89"/>
  <c r="X29" i="89"/>
  <c r="W29" i="89"/>
  <c r="V29" i="89"/>
  <c r="U29" i="89"/>
  <c r="T29" i="89"/>
  <c r="S29" i="89"/>
  <c r="R29" i="89"/>
  <c r="Q29" i="89"/>
  <c r="P29" i="89"/>
  <c r="O29" i="89"/>
  <c r="N29" i="89"/>
  <c r="M29" i="89"/>
  <c r="L29" i="89"/>
  <c r="K29" i="89"/>
  <c r="J29" i="89"/>
  <c r="I29" i="89"/>
  <c r="H29" i="89"/>
  <c r="G29" i="89"/>
  <c r="F29" i="89"/>
  <c r="E29" i="89"/>
  <c r="D29" i="89"/>
  <c r="C29" i="89"/>
  <c r="B29" i="89"/>
  <c r="BV28" i="89"/>
  <c r="BU28" i="89"/>
  <c r="BT28" i="89"/>
  <c r="BS28" i="89"/>
  <c r="BR28" i="89"/>
  <c r="BQ28" i="89"/>
  <c r="BP28" i="89"/>
  <c r="BO28" i="89"/>
  <c r="BN28" i="89"/>
  <c r="BM28" i="89"/>
  <c r="BL28" i="89"/>
  <c r="BK28" i="89"/>
  <c r="BJ28" i="89"/>
  <c r="BI28" i="89"/>
  <c r="BH28" i="89"/>
  <c r="BG28" i="89"/>
  <c r="BF28" i="89"/>
  <c r="BE28" i="89"/>
  <c r="BD28" i="89"/>
  <c r="BC28" i="89"/>
  <c r="BB28" i="89"/>
  <c r="BA28" i="89"/>
  <c r="AZ28" i="89"/>
  <c r="AY28" i="89"/>
  <c r="AX28" i="89"/>
  <c r="AW28" i="89"/>
  <c r="AV28" i="89"/>
  <c r="AU28" i="89"/>
  <c r="AT28" i="89"/>
  <c r="AS28" i="89"/>
  <c r="AR28" i="89"/>
  <c r="AQ28" i="89"/>
  <c r="AP28" i="89"/>
  <c r="AO28" i="89"/>
  <c r="AN28" i="89"/>
  <c r="AM28" i="89"/>
  <c r="AL28" i="89"/>
  <c r="AK28" i="89"/>
  <c r="AJ28" i="89"/>
  <c r="AI28" i="89"/>
  <c r="AH28" i="89"/>
  <c r="AG28" i="89"/>
  <c r="AF28" i="89"/>
  <c r="AE28" i="89"/>
  <c r="AD28" i="89"/>
  <c r="AC28" i="89"/>
  <c r="AB28" i="89"/>
  <c r="AA28" i="89"/>
  <c r="Z28" i="89"/>
  <c r="Y28" i="89"/>
  <c r="X28" i="89"/>
  <c r="W28" i="89"/>
  <c r="V28" i="89"/>
  <c r="U28" i="89"/>
  <c r="T28" i="89"/>
  <c r="S28" i="89"/>
  <c r="R28" i="89"/>
  <c r="Q28" i="89"/>
  <c r="P28" i="89"/>
  <c r="O28" i="89"/>
  <c r="N28" i="89"/>
  <c r="M28" i="89"/>
  <c r="L28" i="89"/>
  <c r="K28" i="89"/>
  <c r="J28" i="89"/>
  <c r="I28" i="89"/>
  <c r="H28" i="89"/>
  <c r="G28" i="89"/>
  <c r="F28" i="89"/>
  <c r="E28" i="89"/>
  <c r="D28" i="89"/>
  <c r="C28" i="89"/>
  <c r="B28" i="89"/>
  <c r="BV27" i="89"/>
  <c r="BU27" i="89"/>
  <c r="BT27" i="89"/>
  <c r="BS27" i="89"/>
  <c r="BR27" i="89"/>
  <c r="BQ27" i="89"/>
  <c r="BP27" i="89"/>
  <c r="BO27" i="89"/>
  <c r="BN27" i="89"/>
  <c r="BM27" i="89"/>
  <c r="BL27" i="89"/>
  <c r="BK27" i="89"/>
  <c r="BJ27" i="89"/>
  <c r="BI27" i="89"/>
  <c r="BH27" i="89"/>
  <c r="BG27" i="89"/>
  <c r="BF27" i="89"/>
  <c r="BE27" i="89"/>
  <c r="BD27" i="89"/>
  <c r="BC27" i="89"/>
  <c r="BB27" i="89"/>
  <c r="BA27" i="89"/>
  <c r="AZ27" i="89"/>
  <c r="AY27" i="89"/>
  <c r="AX27" i="89"/>
  <c r="AW27" i="89"/>
  <c r="AV27" i="89"/>
  <c r="AU27" i="89"/>
  <c r="AT27" i="89"/>
  <c r="AS27" i="89"/>
  <c r="AR27" i="89"/>
  <c r="AQ27" i="89"/>
  <c r="AP27" i="89"/>
  <c r="AO27" i="89"/>
  <c r="AN27" i="89"/>
  <c r="AM27" i="89"/>
  <c r="AL27" i="89"/>
  <c r="AK27" i="89"/>
  <c r="AJ27" i="89"/>
  <c r="AI27" i="89"/>
  <c r="AH27" i="89"/>
  <c r="AG27" i="89"/>
  <c r="AF27" i="89"/>
  <c r="AE27" i="89"/>
  <c r="AD27" i="89"/>
  <c r="AC27" i="89"/>
  <c r="AB27" i="89"/>
  <c r="AA27" i="89"/>
  <c r="Z27" i="89"/>
  <c r="Y27" i="89"/>
  <c r="X27" i="89"/>
  <c r="W27" i="89"/>
  <c r="V27" i="89"/>
  <c r="U27" i="89"/>
  <c r="T27" i="89"/>
  <c r="S27" i="89"/>
  <c r="R27" i="89"/>
  <c r="Q27" i="89"/>
  <c r="P27" i="89"/>
  <c r="O27" i="89"/>
  <c r="N27" i="89"/>
  <c r="M27" i="89"/>
  <c r="L27" i="89"/>
  <c r="K27" i="89"/>
  <c r="J27" i="89"/>
  <c r="I27" i="89"/>
  <c r="H27" i="89"/>
  <c r="G27" i="89"/>
  <c r="F27" i="89"/>
  <c r="E27" i="89"/>
  <c r="D27" i="89"/>
  <c r="C27" i="89"/>
  <c r="B27" i="89"/>
  <c r="BV26" i="89"/>
  <c r="BU26" i="89"/>
  <c r="BT26" i="89"/>
  <c r="BS26" i="89"/>
  <c r="BR26" i="89"/>
  <c r="BQ26" i="89"/>
  <c r="BP26" i="89"/>
  <c r="BO26" i="89"/>
  <c r="BN26" i="89"/>
  <c r="BM26" i="89"/>
  <c r="BL26" i="89"/>
  <c r="BK26" i="89"/>
  <c r="BJ26" i="89"/>
  <c r="BI26" i="89"/>
  <c r="BH26" i="89"/>
  <c r="BG26" i="89"/>
  <c r="BF26" i="89"/>
  <c r="BE26" i="89"/>
  <c r="BD26" i="89"/>
  <c r="BC26" i="89"/>
  <c r="BB26" i="89"/>
  <c r="BA26" i="89"/>
  <c r="AZ26" i="89"/>
  <c r="AY26" i="89"/>
  <c r="AX26" i="89"/>
  <c r="AW26" i="89"/>
  <c r="AV26" i="89"/>
  <c r="AU26" i="89"/>
  <c r="AT26" i="89"/>
  <c r="AS26" i="89"/>
  <c r="AR26" i="89"/>
  <c r="AQ26" i="89"/>
  <c r="AP26" i="89"/>
  <c r="AO26" i="89"/>
  <c r="AN26" i="89"/>
  <c r="AM26" i="89"/>
  <c r="AL26" i="89"/>
  <c r="AK26" i="89"/>
  <c r="AJ26" i="89"/>
  <c r="AI26" i="89"/>
  <c r="AH26" i="89"/>
  <c r="AG26" i="89"/>
  <c r="AF26" i="89"/>
  <c r="AE26" i="89"/>
  <c r="AD26" i="89"/>
  <c r="AC26" i="89"/>
  <c r="AB26" i="89"/>
  <c r="AA26" i="89"/>
  <c r="Z26" i="89"/>
  <c r="Y26" i="89"/>
  <c r="X26" i="89"/>
  <c r="W26" i="89"/>
  <c r="V26" i="89"/>
  <c r="U26" i="89"/>
  <c r="T26" i="89"/>
  <c r="S26" i="89"/>
  <c r="R26" i="89"/>
  <c r="Q26" i="89"/>
  <c r="P26" i="89"/>
  <c r="O26" i="89"/>
  <c r="N26" i="89"/>
  <c r="M26" i="89"/>
  <c r="L26" i="89"/>
  <c r="K26" i="89"/>
  <c r="J26" i="89"/>
  <c r="I26" i="89"/>
  <c r="H26" i="89"/>
  <c r="G26" i="89"/>
  <c r="F26" i="89"/>
  <c r="E26" i="89"/>
  <c r="D26" i="89"/>
  <c r="C26" i="89"/>
  <c r="B26" i="89"/>
  <c r="BV25" i="89"/>
  <c r="BU25" i="89"/>
  <c r="BT25" i="89"/>
  <c r="BS25" i="89"/>
  <c r="BR25" i="89"/>
  <c r="BQ25" i="89"/>
  <c r="BP25" i="89"/>
  <c r="BO25" i="89"/>
  <c r="BN25" i="89"/>
  <c r="BM25" i="89"/>
  <c r="BL25" i="89"/>
  <c r="BK25" i="89"/>
  <c r="BJ25" i="89"/>
  <c r="BI25" i="89"/>
  <c r="BH25" i="89"/>
  <c r="BG25" i="89"/>
  <c r="BF25" i="89"/>
  <c r="BE25" i="89"/>
  <c r="BD25" i="89"/>
  <c r="BC25" i="89"/>
  <c r="BB25" i="89"/>
  <c r="BA25" i="89"/>
  <c r="AZ25" i="89"/>
  <c r="AY25" i="89"/>
  <c r="AX25" i="89"/>
  <c r="AW25" i="89"/>
  <c r="AV25" i="89"/>
  <c r="AU25" i="89"/>
  <c r="AT25" i="89"/>
  <c r="AS25" i="89"/>
  <c r="AR25" i="89"/>
  <c r="AQ25" i="89"/>
  <c r="AP25" i="89"/>
  <c r="AO25" i="89"/>
  <c r="AN25" i="89"/>
  <c r="AM25" i="89"/>
  <c r="AL25" i="89"/>
  <c r="AK25" i="89"/>
  <c r="AJ25" i="89"/>
  <c r="AI25" i="89"/>
  <c r="AH25" i="89"/>
  <c r="AG25" i="89"/>
  <c r="AF25" i="89"/>
  <c r="AE25" i="89"/>
  <c r="AD25" i="89"/>
  <c r="AC25" i="89"/>
  <c r="AB25" i="89"/>
  <c r="AA25" i="89"/>
  <c r="Z25" i="89"/>
  <c r="Y25" i="89"/>
  <c r="X25" i="89"/>
  <c r="W25" i="89"/>
  <c r="V25" i="89"/>
  <c r="U25" i="89"/>
  <c r="T25" i="89"/>
  <c r="S25" i="89"/>
  <c r="R25" i="89"/>
  <c r="Q25" i="89"/>
  <c r="P25" i="89"/>
  <c r="O25" i="89"/>
  <c r="N25" i="89"/>
  <c r="M25" i="89"/>
  <c r="L25" i="89"/>
  <c r="K25" i="89"/>
  <c r="J25" i="89"/>
  <c r="I25" i="89"/>
  <c r="H25" i="89"/>
  <c r="G25" i="89"/>
  <c r="F25" i="89"/>
  <c r="E25" i="89"/>
  <c r="D25" i="89"/>
  <c r="C25" i="89"/>
  <c r="B25" i="89"/>
  <c r="BV22" i="89"/>
  <c r="BU22" i="89"/>
  <c r="BT22" i="89"/>
  <c r="BS22" i="89"/>
  <c r="BR22" i="89"/>
  <c r="BQ22" i="89"/>
  <c r="BP22" i="89"/>
  <c r="BO22" i="89"/>
  <c r="BN22" i="89"/>
  <c r="BM22" i="89"/>
  <c r="BL22" i="89"/>
  <c r="BK22" i="89"/>
  <c r="BJ22" i="89"/>
  <c r="BI22" i="89"/>
  <c r="BH22" i="89"/>
  <c r="BG22" i="89"/>
  <c r="BF22" i="89"/>
  <c r="BE22" i="89"/>
  <c r="BD22" i="89"/>
  <c r="BC22" i="89"/>
  <c r="BB22" i="89"/>
  <c r="BA22" i="89"/>
  <c r="AZ22" i="89"/>
  <c r="AY22" i="89"/>
  <c r="AX22" i="89"/>
  <c r="AW22" i="89"/>
  <c r="AV22" i="89"/>
  <c r="AU22" i="89"/>
  <c r="AT22" i="89"/>
  <c r="AS22" i="89"/>
  <c r="AR22" i="89"/>
  <c r="AQ22" i="89"/>
  <c r="AP22" i="89"/>
  <c r="AO22" i="89"/>
  <c r="AN22" i="89"/>
  <c r="AM22" i="89"/>
  <c r="AL22" i="89"/>
  <c r="AK22" i="89"/>
  <c r="AJ22" i="89"/>
  <c r="AI22" i="89"/>
  <c r="AH22" i="89"/>
  <c r="AG22" i="89"/>
  <c r="AF22" i="89"/>
  <c r="AE22" i="89"/>
  <c r="AD22" i="89"/>
  <c r="AC22" i="89"/>
  <c r="AB22" i="89"/>
  <c r="AA22" i="89"/>
  <c r="Z22" i="89"/>
  <c r="Y22" i="89"/>
  <c r="X22" i="89"/>
  <c r="W22" i="89"/>
  <c r="V22" i="89"/>
  <c r="U22" i="89"/>
  <c r="T22" i="89"/>
  <c r="S22" i="89"/>
  <c r="R22" i="89"/>
  <c r="Q22" i="89"/>
  <c r="P22" i="89"/>
  <c r="O22" i="89"/>
  <c r="N22" i="89"/>
  <c r="M22" i="89"/>
  <c r="L22" i="89"/>
  <c r="K22" i="89"/>
  <c r="J22" i="89"/>
  <c r="I22" i="89"/>
  <c r="H22" i="89"/>
  <c r="G22" i="89"/>
  <c r="F22" i="89"/>
  <c r="E22" i="89"/>
  <c r="D22" i="89"/>
  <c r="C22" i="89"/>
  <c r="B22" i="89"/>
  <c r="CI22" i="89" s="1"/>
  <c r="BV21" i="89"/>
  <c r="BU21" i="89"/>
  <c r="BT21" i="89"/>
  <c r="BS21" i="89"/>
  <c r="BR21" i="89"/>
  <c r="BQ21" i="89"/>
  <c r="BP21" i="89"/>
  <c r="BO21" i="89"/>
  <c r="BN21" i="89"/>
  <c r="BM21" i="89"/>
  <c r="BL21" i="89"/>
  <c r="BK21" i="89"/>
  <c r="BJ21" i="89"/>
  <c r="BI21" i="89"/>
  <c r="BH21" i="89"/>
  <c r="BG21" i="89"/>
  <c r="BF21" i="89"/>
  <c r="BE21" i="89"/>
  <c r="BD21" i="89"/>
  <c r="BC21" i="89"/>
  <c r="BB21" i="89"/>
  <c r="BA21" i="89"/>
  <c r="AZ21" i="89"/>
  <c r="AY21" i="89"/>
  <c r="AX21" i="89"/>
  <c r="AW21" i="89"/>
  <c r="AV21" i="89"/>
  <c r="AU21" i="89"/>
  <c r="AT21" i="89"/>
  <c r="AS21" i="89"/>
  <c r="AR21" i="89"/>
  <c r="AQ21" i="89"/>
  <c r="AP21" i="89"/>
  <c r="AO21" i="89"/>
  <c r="AN21" i="89"/>
  <c r="AM21" i="89"/>
  <c r="AL21" i="89"/>
  <c r="AK21" i="89"/>
  <c r="AJ21" i="89"/>
  <c r="AI21" i="89"/>
  <c r="AH21" i="89"/>
  <c r="AG21" i="89"/>
  <c r="AF21" i="89"/>
  <c r="AE21" i="89"/>
  <c r="AD21" i="89"/>
  <c r="AC21" i="89"/>
  <c r="AB21" i="89"/>
  <c r="AA21" i="89"/>
  <c r="Z21" i="89"/>
  <c r="Y21" i="89"/>
  <c r="X21" i="89"/>
  <c r="W21" i="89"/>
  <c r="V21" i="89"/>
  <c r="U21" i="89"/>
  <c r="T21" i="89"/>
  <c r="S21" i="89"/>
  <c r="R21" i="89"/>
  <c r="Q21" i="89"/>
  <c r="P21" i="89"/>
  <c r="O21" i="89"/>
  <c r="N21" i="89"/>
  <c r="M21" i="89"/>
  <c r="L21" i="89"/>
  <c r="K21" i="89"/>
  <c r="J21" i="89"/>
  <c r="I21" i="89"/>
  <c r="H21" i="89"/>
  <c r="G21" i="89"/>
  <c r="F21" i="89"/>
  <c r="E21" i="89"/>
  <c r="D21" i="89"/>
  <c r="C21" i="89"/>
  <c r="B21" i="89"/>
  <c r="BV20" i="89"/>
  <c r="BU20" i="89"/>
  <c r="BT20" i="89"/>
  <c r="BS20" i="89"/>
  <c r="BR20" i="89"/>
  <c r="BQ20" i="89"/>
  <c r="BP20" i="89"/>
  <c r="BO20" i="89"/>
  <c r="BN20" i="89"/>
  <c r="BM20" i="89"/>
  <c r="BL20" i="89"/>
  <c r="BK20" i="89"/>
  <c r="BJ20" i="89"/>
  <c r="BI20" i="89"/>
  <c r="BH20" i="89"/>
  <c r="BG20" i="89"/>
  <c r="BF20" i="89"/>
  <c r="BE20" i="89"/>
  <c r="BD20" i="89"/>
  <c r="BC20" i="89"/>
  <c r="BB20" i="89"/>
  <c r="BA20" i="89"/>
  <c r="AZ20" i="89"/>
  <c r="AY20" i="89"/>
  <c r="AX20" i="89"/>
  <c r="AW20" i="89"/>
  <c r="AV20" i="89"/>
  <c r="AU20" i="89"/>
  <c r="AT20" i="89"/>
  <c r="AS20" i="89"/>
  <c r="AR20" i="89"/>
  <c r="AQ20" i="89"/>
  <c r="AP20" i="89"/>
  <c r="AO20" i="89"/>
  <c r="AN20" i="89"/>
  <c r="AM20" i="89"/>
  <c r="AL20" i="89"/>
  <c r="AK20" i="89"/>
  <c r="AJ20" i="89"/>
  <c r="AI20" i="89"/>
  <c r="AH20" i="89"/>
  <c r="AG20" i="89"/>
  <c r="AF20" i="89"/>
  <c r="AE20" i="89"/>
  <c r="AD20" i="89"/>
  <c r="AC20" i="89"/>
  <c r="AB20" i="89"/>
  <c r="AA20" i="89"/>
  <c r="Z20" i="89"/>
  <c r="Y20" i="89"/>
  <c r="X20" i="89"/>
  <c r="W20" i="89"/>
  <c r="V20" i="89"/>
  <c r="U20" i="89"/>
  <c r="T20" i="89"/>
  <c r="S20" i="89"/>
  <c r="R20" i="89"/>
  <c r="Q20" i="89"/>
  <c r="P20" i="89"/>
  <c r="O20" i="89"/>
  <c r="N20" i="89"/>
  <c r="M20" i="89"/>
  <c r="L20" i="89"/>
  <c r="K20" i="89"/>
  <c r="J20" i="89"/>
  <c r="I20" i="89"/>
  <c r="H20" i="89"/>
  <c r="G20" i="89"/>
  <c r="F20" i="89"/>
  <c r="E20" i="89"/>
  <c r="D20" i="89"/>
  <c r="C20" i="89"/>
  <c r="B20" i="89"/>
  <c r="BV19" i="89"/>
  <c r="BU19" i="89"/>
  <c r="BT19" i="89"/>
  <c r="BS19" i="89"/>
  <c r="BR19" i="89"/>
  <c r="BQ19" i="89"/>
  <c r="BP19" i="89"/>
  <c r="BO19" i="89"/>
  <c r="BN19" i="89"/>
  <c r="BM19" i="89"/>
  <c r="BL19" i="89"/>
  <c r="BK19" i="89"/>
  <c r="BJ19" i="89"/>
  <c r="BI19" i="89"/>
  <c r="BH19" i="89"/>
  <c r="BG19" i="89"/>
  <c r="BF19" i="89"/>
  <c r="BE19" i="89"/>
  <c r="BD19" i="89"/>
  <c r="BC19" i="89"/>
  <c r="BB19" i="89"/>
  <c r="BA19" i="89"/>
  <c r="AZ19" i="89"/>
  <c r="AY19" i="89"/>
  <c r="AX19" i="89"/>
  <c r="AW19" i="89"/>
  <c r="AV19" i="89"/>
  <c r="AU19" i="89"/>
  <c r="AT19" i="89"/>
  <c r="AS19" i="89"/>
  <c r="AR19" i="89"/>
  <c r="AQ19" i="89"/>
  <c r="AP19" i="89"/>
  <c r="AO19" i="89"/>
  <c r="AN19" i="89"/>
  <c r="AM19" i="89"/>
  <c r="AL19" i="89"/>
  <c r="AK19" i="89"/>
  <c r="AJ19" i="89"/>
  <c r="AI19" i="89"/>
  <c r="AH19" i="89"/>
  <c r="AG19" i="89"/>
  <c r="AF19" i="89"/>
  <c r="AE19" i="89"/>
  <c r="AD19" i="89"/>
  <c r="AC19" i="89"/>
  <c r="AB19" i="89"/>
  <c r="AA19" i="89"/>
  <c r="Z19" i="89"/>
  <c r="Y19" i="89"/>
  <c r="X19" i="89"/>
  <c r="W19" i="89"/>
  <c r="V19" i="89"/>
  <c r="U19" i="89"/>
  <c r="T19" i="89"/>
  <c r="S19" i="89"/>
  <c r="R19" i="89"/>
  <c r="Q19" i="89"/>
  <c r="P19" i="89"/>
  <c r="O19" i="89"/>
  <c r="N19" i="89"/>
  <c r="M19" i="89"/>
  <c r="L19" i="89"/>
  <c r="K19" i="89"/>
  <c r="J19" i="89"/>
  <c r="I19" i="89"/>
  <c r="H19" i="89"/>
  <c r="G19" i="89"/>
  <c r="F19" i="89"/>
  <c r="E19" i="89"/>
  <c r="D19" i="89"/>
  <c r="C19" i="89"/>
  <c r="B19" i="89"/>
  <c r="BV18" i="89"/>
  <c r="BU18" i="89"/>
  <c r="BT18" i="89"/>
  <c r="BS18" i="89"/>
  <c r="BR18" i="89"/>
  <c r="BQ18" i="89"/>
  <c r="BP18" i="89"/>
  <c r="BO18" i="89"/>
  <c r="BN18" i="89"/>
  <c r="BM18" i="89"/>
  <c r="BL18" i="89"/>
  <c r="BK18" i="89"/>
  <c r="BJ18" i="89"/>
  <c r="BI18" i="89"/>
  <c r="BH18" i="89"/>
  <c r="BG18" i="89"/>
  <c r="BF18" i="89"/>
  <c r="BE18" i="89"/>
  <c r="BD18" i="89"/>
  <c r="BC18" i="89"/>
  <c r="BB18" i="89"/>
  <c r="BA18" i="89"/>
  <c r="AZ18" i="89"/>
  <c r="AY18" i="89"/>
  <c r="AX18" i="89"/>
  <c r="AW18" i="89"/>
  <c r="AV18" i="89"/>
  <c r="AU18" i="89"/>
  <c r="AT18" i="89"/>
  <c r="AS18" i="89"/>
  <c r="AR18" i="89"/>
  <c r="AQ18" i="89"/>
  <c r="AP18" i="89"/>
  <c r="AO18" i="89"/>
  <c r="AN18" i="89"/>
  <c r="AM18" i="89"/>
  <c r="AL18" i="89"/>
  <c r="AK18" i="89"/>
  <c r="AJ18" i="89"/>
  <c r="AI18" i="89"/>
  <c r="AH18" i="89"/>
  <c r="AG18" i="89"/>
  <c r="AF18" i="89"/>
  <c r="AE18" i="89"/>
  <c r="AD18" i="89"/>
  <c r="AC18" i="89"/>
  <c r="AB18" i="89"/>
  <c r="AA18" i="89"/>
  <c r="Z18" i="89"/>
  <c r="Y18" i="89"/>
  <c r="X18" i="89"/>
  <c r="W18" i="89"/>
  <c r="V18" i="89"/>
  <c r="U18" i="89"/>
  <c r="T18" i="89"/>
  <c r="S18" i="89"/>
  <c r="R18" i="89"/>
  <c r="Q18" i="89"/>
  <c r="P18" i="89"/>
  <c r="O18" i="89"/>
  <c r="N18" i="89"/>
  <c r="M18" i="89"/>
  <c r="L18" i="89"/>
  <c r="K18" i="89"/>
  <c r="J18" i="89"/>
  <c r="I18" i="89"/>
  <c r="H18" i="89"/>
  <c r="G18" i="89"/>
  <c r="F18" i="89"/>
  <c r="E18" i="89"/>
  <c r="D18" i="89"/>
  <c r="C18" i="89"/>
  <c r="B18" i="89"/>
  <c r="BV17" i="89"/>
  <c r="BU17" i="89"/>
  <c r="BT17" i="89"/>
  <c r="BS17" i="89"/>
  <c r="BR17" i="89"/>
  <c r="BQ17" i="89"/>
  <c r="BP17" i="89"/>
  <c r="BO17" i="89"/>
  <c r="BN17" i="89"/>
  <c r="BM17" i="89"/>
  <c r="BL17" i="89"/>
  <c r="BK17" i="89"/>
  <c r="BJ17" i="89"/>
  <c r="BI17" i="89"/>
  <c r="BH17" i="89"/>
  <c r="BG17" i="89"/>
  <c r="BF17" i="89"/>
  <c r="BE17" i="89"/>
  <c r="BD17" i="89"/>
  <c r="BC17" i="89"/>
  <c r="BB17" i="89"/>
  <c r="BA17" i="89"/>
  <c r="AZ17" i="89"/>
  <c r="AY17" i="89"/>
  <c r="AX17" i="89"/>
  <c r="AW17" i="89"/>
  <c r="AV17" i="89"/>
  <c r="AU17" i="89"/>
  <c r="AT17" i="89"/>
  <c r="AS17" i="89"/>
  <c r="AR17" i="89"/>
  <c r="AQ17" i="89"/>
  <c r="AP17" i="89"/>
  <c r="AO17" i="89"/>
  <c r="AN17" i="89"/>
  <c r="AM17" i="89"/>
  <c r="AL17" i="89"/>
  <c r="AK17" i="89"/>
  <c r="AJ17" i="89"/>
  <c r="AI17" i="89"/>
  <c r="AH17" i="89"/>
  <c r="AG17" i="89"/>
  <c r="AF17" i="89"/>
  <c r="AE17" i="89"/>
  <c r="AD17" i="89"/>
  <c r="AC17" i="89"/>
  <c r="AB17" i="89"/>
  <c r="AA17" i="89"/>
  <c r="Z17" i="89"/>
  <c r="Y17" i="89"/>
  <c r="X17" i="89"/>
  <c r="W17" i="89"/>
  <c r="V17" i="89"/>
  <c r="U17" i="89"/>
  <c r="T17" i="89"/>
  <c r="S17" i="89"/>
  <c r="R17" i="89"/>
  <c r="Q17" i="89"/>
  <c r="P17" i="89"/>
  <c r="O17" i="89"/>
  <c r="N17" i="89"/>
  <c r="M17" i="89"/>
  <c r="L17" i="89"/>
  <c r="K17" i="89"/>
  <c r="J17" i="89"/>
  <c r="I17" i="89"/>
  <c r="H17" i="89"/>
  <c r="G17" i="89"/>
  <c r="F17" i="89"/>
  <c r="E17" i="89"/>
  <c r="D17" i="89"/>
  <c r="C17" i="89"/>
  <c r="B17" i="89"/>
  <c r="BV16" i="89"/>
  <c r="BU16" i="89"/>
  <c r="BT16" i="89"/>
  <c r="BS16" i="89"/>
  <c r="BR16" i="89"/>
  <c r="BQ16" i="89"/>
  <c r="BP16" i="89"/>
  <c r="BO16" i="89"/>
  <c r="BN16" i="89"/>
  <c r="BM16" i="89"/>
  <c r="BL16" i="89"/>
  <c r="BK16" i="89"/>
  <c r="BJ16" i="89"/>
  <c r="BI16" i="89"/>
  <c r="BH16" i="89"/>
  <c r="BG16" i="89"/>
  <c r="BF16" i="89"/>
  <c r="BE16" i="89"/>
  <c r="BD16" i="89"/>
  <c r="BC16" i="89"/>
  <c r="BB16" i="89"/>
  <c r="BA16" i="89"/>
  <c r="AZ16" i="89"/>
  <c r="AY16" i="89"/>
  <c r="AX16" i="89"/>
  <c r="AW16" i="89"/>
  <c r="AV16" i="89"/>
  <c r="AU16" i="89"/>
  <c r="AT16" i="89"/>
  <c r="AS16" i="89"/>
  <c r="AR16" i="89"/>
  <c r="AQ16" i="89"/>
  <c r="AP16" i="89"/>
  <c r="AO16" i="89"/>
  <c r="AN16" i="89"/>
  <c r="AM16" i="89"/>
  <c r="AL16" i="89"/>
  <c r="AK16" i="89"/>
  <c r="AJ16" i="89"/>
  <c r="AI16" i="89"/>
  <c r="AH16" i="89"/>
  <c r="AG16" i="89"/>
  <c r="AF16" i="89"/>
  <c r="AE16" i="89"/>
  <c r="AD16" i="89"/>
  <c r="AC16" i="89"/>
  <c r="AB16" i="89"/>
  <c r="AA16" i="89"/>
  <c r="Z16" i="89"/>
  <c r="Y16" i="89"/>
  <c r="X16" i="89"/>
  <c r="W16" i="89"/>
  <c r="V16" i="89"/>
  <c r="U16" i="89"/>
  <c r="T16" i="89"/>
  <c r="S16" i="89"/>
  <c r="R16" i="89"/>
  <c r="Q16" i="89"/>
  <c r="P16" i="89"/>
  <c r="O16" i="89"/>
  <c r="N16" i="89"/>
  <c r="M16" i="89"/>
  <c r="L16" i="89"/>
  <c r="K16" i="89"/>
  <c r="J16" i="89"/>
  <c r="I16" i="89"/>
  <c r="H16" i="89"/>
  <c r="G16" i="89"/>
  <c r="F16" i="89"/>
  <c r="E16" i="89"/>
  <c r="D16" i="89"/>
  <c r="C16" i="89"/>
  <c r="B16" i="89"/>
  <c r="BV15" i="89"/>
  <c r="BU15" i="89"/>
  <c r="BT15" i="89"/>
  <c r="BS15" i="89"/>
  <c r="BR15" i="89"/>
  <c r="BQ15" i="89"/>
  <c r="BP15" i="89"/>
  <c r="BO15" i="89"/>
  <c r="BN15" i="89"/>
  <c r="BM15" i="89"/>
  <c r="BL15" i="89"/>
  <c r="BK15" i="89"/>
  <c r="BJ15" i="89"/>
  <c r="BI15" i="89"/>
  <c r="BH15" i="89"/>
  <c r="BG15" i="89"/>
  <c r="BF15" i="89"/>
  <c r="BE15" i="89"/>
  <c r="BD15" i="89"/>
  <c r="BC15" i="89"/>
  <c r="BB15" i="89"/>
  <c r="BA15" i="89"/>
  <c r="AZ15" i="89"/>
  <c r="AY15" i="89"/>
  <c r="AX15" i="89"/>
  <c r="AW15" i="89"/>
  <c r="AV15" i="89"/>
  <c r="AU15" i="89"/>
  <c r="AT15" i="89"/>
  <c r="AS15" i="89"/>
  <c r="AR15" i="89"/>
  <c r="AQ15" i="89"/>
  <c r="AP15" i="89"/>
  <c r="AO15" i="89"/>
  <c r="AN15" i="89"/>
  <c r="AM15" i="89"/>
  <c r="AL15" i="89"/>
  <c r="AK15" i="89"/>
  <c r="AJ15" i="89"/>
  <c r="AI15" i="89"/>
  <c r="AH15" i="89"/>
  <c r="AG15" i="89"/>
  <c r="AF15" i="89"/>
  <c r="AE15" i="89"/>
  <c r="AD15" i="89"/>
  <c r="AC15" i="89"/>
  <c r="AB15" i="89"/>
  <c r="AA15" i="89"/>
  <c r="Z15" i="89"/>
  <c r="Y15" i="89"/>
  <c r="X15" i="89"/>
  <c r="W15" i="89"/>
  <c r="V15" i="89"/>
  <c r="U15" i="89"/>
  <c r="T15" i="89"/>
  <c r="S15" i="89"/>
  <c r="R15" i="89"/>
  <c r="Q15" i="89"/>
  <c r="P15" i="89"/>
  <c r="O15" i="89"/>
  <c r="N15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BV14" i="89"/>
  <c r="BU14" i="89"/>
  <c r="BT14" i="89"/>
  <c r="BS14" i="89"/>
  <c r="BR14" i="89"/>
  <c r="BQ14" i="89"/>
  <c r="BP14" i="89"/>
  <c r="BO14" i="89"/>
  <c r="BN14" i="89"/>
  <c r="BM14" i="89"/>
  <c r="BL14" i="89"/>
  <c r="BK14" i="89"/>
  <c r="BJ14" i="89"/>
  <c r="BI14" i="89"/>
  <c r="BH14" i="89"/>
  <c r="BG14" i="89"/>
  <c r="BF14" i="89"/>
  <c r="BE14" i="89"/>
  <c r="BD14" i="89"/>
  <c r="BC14" i="89"/>
  <c r="BB14" i="89"/>
  <c r="BA14" i="89"/>
  <c r="AZ14" i="89"/>
  <c r="AY14" i="89"/>
  <c r="AX14" i="89"/>
  <c r="AW14" i="89"/>
  <c r="AV14" i="89"/>
  <c r="AU14" i="89"/>
  <c r="AT14" i="89"/>
  <c r="AS14" i="89"/>
  <c r="AR14" i="89"/>
  <c r="AQ14" i="89"/>
  <c r="AP14" i="89"/>
  <c r="AO14" i="89"/>
  <c r="AN14" i="89"/>
  <c r="AM14" i="89"/>
  <c r="AL14" i="89"/>
  <c r="AK14" i="89"/>
  <c r="AJ14" i="89"/>
  <c r="AI14" i="89"/>
  <c r="AH14" i="89"/>
  <c r="AG14" i="89"/>
  <c r="AF14" i="89"/>
  <c r="AE14" i="89"/>
  <c r="AD14" i="89"/>
  <c r="AC14" i="89"/>
  <c r="AB14" i="89"/>
  <c r="AA14" i="89"/>
  <c r="Z14" i="89"/>
  <c r="Y14" i="89"/>
  <c r="X14" i="89"/>
  <c r="W14" i="89"/>
  <c r="V14" i="89"/>
  <c r="U14" i="89"/>
  <c r="T14" i="89"/>
  <c r="S14" i="89"/>
  <c r="R14" i="89"/>
  <c r="Q14" i="89"/>
  <c r="P14" i="89"/>
  <c r="O14" i="89"/>
  <c r="N14" i="89"/>
  <c r="M14" i="89"/>
  <c r="L14" i="89"/>
  <c r="K14" i="89"/>
  <c r="J14" i="89"/>
  <c r="I14" i="89"/>
  <c r="H14" i="89"/>
  <c r="G14" i="89"/>
  <c r="F14" i="89"/>
  <c r="E14" i="89"/>
  <c r="D14" i="89"/>
  <c r="C14" i="89"/>
  <c r="B14" i="89"/>
  <c r="CI14" i="89" s="1"/>
  <c r="BV13" i="89"/>
  <c r="BU13" i="89"/>
  <c r="BT13" i="89"/>
  <c r="BS13" i="89"/>
  <c r="BR13" i="89"/>
  <c r="BQ13" i="89"/>
  <c r="BP13" i="89"/>
  <c r="BO13" i="89"/>
  <c r="BN13" i="89"/>
  <c r="BM13" i="89"/>
  <c r="BL13" i="89"/>
  <c r="BK13" i="89"/>
  <c r="BJ13" i="89"/>
  <c r="BI13" i="89"/>
  <c r="BH13" i="89"/>
  <c r="BG13" i="89"/>
  <c r="BF13" i="89"/>
  <c r="BE13" i="89"/>
  <c r="BD13" i="89"/>
  <c r="BC13" i="89"/>
  <c r="BB13" i="89"/>
  <c r="BA13" i="89"/>
  <c r="AZ13" i="89"/>
  <c r="AY13" i="89"/>
  <c r="AX13" i="89"/>
  <c r="AW13" i="89"/>
  <c r="AV13" i="89"/>
  <c r="AU13" i="89"/>
  <c r="AT13" i="89"/>
  <c r="AS13" i="89"/>
  <c r="AR13" i="89"/>
  <c r="AQ13" i="89"/>
  <c r="AP13" i="89"/>
  <c r="AO13" i="89"/>
  <c r="AN13" i="89"/>
  <c r="AM13" i="89"/>
  <c r="AL13" i="89"/>
  <c r="AK13" i="89"/>
  <c r="AJ13" i="89"/>
  <c r="AI13" i="89"/>
  <c r="AH13" i="89"/>
  <c r="AG13" i="89"/>
  <c r="AF13" i="89"/>
  <c r="AE13" i="89"/>
  <c r="AD13" i="89"/>
  <c r="AC13" i="89"/>
  <c r="AB13" i="89"/>
  <c r="AA13" i="89"/>
  <c r="Z13" i="89"/>
  <c r="Y13" i="89"/>
  <c r="X13" i="89"/>
  <c r="W13" i="89"/>
  <c r="V13" i="89"/>
  <c r="U13" i="89"/>
  <c r="T13" i="89"/>
  <c r="S13" i="89"/>
  <c r="R13" i="89"/>
  <c r="Q13" i="89"/>
  <c r="P13" i="89"/>
  <c r="O13" i="89"/>
  <c r="N13" i="89"/>
  <c r="M13" i="89"/>
  <c r="L13" i="89"/>
  <c r="K13" i="89"/>
  <c r="J13" i="89"/>
  <c r="I13" i="89"/>
  <c r="H13" i="89"/>
  <c r="G13" i="89"/>
  <c r="F13" i="89"/>
  <c r="E13" i="89"/>
  <c r="D13" i="89"/>
  <c r="C13" i="89"/>
  <c r="B13" i="89"/>
  <c r="BV12" i="89"/>
  <c r="BU12" i="89"/>
  <c r="BT12" i="89"/>
  <c r="BS12" i="89"/>
  <c r="BR12" i="89"/>
  <c r="BQ12" i="89"/>
  <c r="BP12" i="89"/>
  <c r="BO12" i="89"/>
  <c r="BN12" i="89"/>
  <c r="BM12" i="89"/>
  <c r="BL12" i="89"/>
  <c r="BK12" i="89"/>
  <c r="BJ12" i="89"/>
  <c r="BI12" i="89"/>
  <c r="BH12" i="89"/>
  <c r="BG12" i="89"/>
  <c r="BF12" i="89"/>
  <c r="BE12" i="89"/>
  <c r="BD12" i="89"/>
  <c r="BC12" i="89"/>
  <c r="BB12" i="89"/>
  <c r="BA12" i="89"/>
  <c r="AZ12" i="89"/>
  <c r="AY12" i="89"/>
  <c r="AX12" i="89"/>
  <c r="AW12" i="89"/>
  <c r="AV12" i="89"/>
  <c r="AU12" i="89"/>
  <c r="AT12" i="89"/>
  <c r="AS12" i="89"/>
  <c r="AR12" i="89"/>
  <c r="AQ12" i="89"/>
  <c r="AP12" i="89"/>
  <c r="AO12" i="89"/>
  <c r="AN12" i="89"/>
  <c r="AM12" i="89"/>
  <c r="AL12" i="89"/>
  <c r="AK12" i="89"/>
  <c r="AJ12" i="89"/>
  <c r="AI12" i="89"/>
  <c r="AH12" i="89"/>
  <c r="AG12" i="89"/>
  <c r="AF12" i="89"/>
  <c r="AE12" i="89"/>
  <c r="AD12" i="89"/>
  <c r="AC12" i="89"/>
  <c r="AB12" i="89"/>
  <c r="AA12" i="89"/>
  <c r="Z12" i="89"/>
  <c r="Y12" i="89"/>
  <c r="X12" i="89"/>
  <c r="W12" i="89"/>
  <c r="V12" i="89"/>
  <c r="U12" i="89"/>
  <c r="T12" i="89"/>
  <c r="S12" i="89"/>
  <c r="R12" i="89"/>
  <c r="Q12" i="89"/>
  <c r="P12" i="89"/>
  <c r="O12" i="89"/>
  <c r="N12" i="89"/>
  <c r="M12" i="89"/>
  <c r="L12" i="89"/>
  <c r="K12" i="89"/>
  <c r="J12" i="89"/>
  <c r="I12" i="89"/>
  <c r="H12" i="89"/>
  <c r="G12" i="89"/>
  <c r="F12" i="89"/>
  <c r="E12" i="89"/>
  <c r="D12" i="89"/>
  <c r="C12" i="89"/>
  <c r="B12" i="89"/>
  <c r="BV11" i="89"/>
  <c r="BU11" i="89"/>
  <c r="BT11" i="89"/>
  <c r="BS11" i="89"/>
  <c r="BR11" i="89"/>
  <c r="BQ11" i="89"/>
  <c r="BP11" i="89"/>
  <c r="BO11" i="89"/>
  <c r="BN11" i="89"/>
  <c r="BM11" i="89"/>
  <c r="BL11" i="89"/>
  <c r="BK11" i="89"/>
  <c r="BJ11" i="89"/>
  <c r="BI11" i="89"/>
  <c r="BH11" i="89"/>
  <c r="BG11" i="89"/>
  <c r="BF11" i="89"/>
  <c r="BE11" i="89"/>
  <c r="BD11" i="89"/>
  <c r="BC11" i="89"/>
  <c r="BB11" i="89"/>
  <c r="BA11" i="89"/>
  <c r="AZ11" i="89"/>
  <c r="AY11" i="89"/>
  <c r="AX11" i="89"/>
  <c r="AW11" i="89"/>
  <c r="AV11" i="89"/>
  <c r="AU11" i="89"/>
  <c r="AT11" i="89"/>
  <c r="AS11" i="89"/>
  <c r="AR11" i="89"/>
  <c r="AQ11" i="89"/>
  <c r="AP11" i="89"/>
  <c r="AO11" i="89"/>
  <c r="AN11" i="89"/>
  <c r="AM11" i="89"/>
  <c r="AL11" i="89"/>
  <c r="AK11" i="89"/>
  <c r="AJ11" i="89"/>
  <c r="AI11" i="89"/>
  <c r="AH11" i="89"/>
  <c r="AG11" i="89"/>
  <c r="AF11" i="89"/>
  <c r="AE11" i="89"/>
  <c r="AD11" i="89"/>
  <c r="AC11" i="89"/>
  <c r="AB11" i="89"/>
  <c r="AA11" i="89"/>
  <c r="Z11" i="89"/>
  <c r="Y11" i="89"/>
  <c r="X11" i="89"/>
  <c r="W11" i="89"/>
  <c r="V11" i="89"/>
  <c r="U11" i="89"/>
  <c r="T11" i="89"/>
  <c r="S11" i="89"/>
  <c r="R11" i="89"/>
  <c r="Q11" i="89"/>
  <c r="P11" i="89"/>
  <c r="O11" i="89"/>
  <c r="N11" i="89"/>
  <c r="M11" i="89"/>
  <c r="L11" i="89"/>
  <c r="K11" i="89"/>
  <c r="J11" i="89"/>
  <c r="I11" i="89"/>
  <c r="H11" i="89"/>
  <c r="G11" i="89"/>
  <c r="F11" i="89"/>
  <c r="E11" i="89"/>
  <c r="D11" i="89"/>
  <c r="C11" i="89"/>
  <c r="B11" i="89"/>
  <c r="BV10" i="89"/>
  <c r="BU10" i="89"/>
  <c r="BT10" i="89"/>
  <c r="BS10" i="89"/>
  <c r="BR10" i="89"/>
  <c r="BQ10" i="89"/>
  <c r="BP10" i="89"/>
  <c r="BO10" i="89"/>
  <c r="BN10" i="89"/>
  <c r="BM10" i="89"/>
  <c r="BL10" i="89"/>
  <c r="BK10" i="89"/>
  <c r="BJ10" i="89"/>
  <c r="BI10" i="89"/>
  <c r="BH10" i="89"/>
  <c r="BG10" i="89"/>
  <c r="BF10" i="89"/>
  <c r="BE10" i="89"/>
  <c r="BD10" i="89"/>
  <c r="BC10" i="89"/>
  <c r="BB10" i="89"/>
  <c r="BA10" i="89"/>
  <c r="AZ10" i="89"/>
  <c r="AY10" i="89"/>
  <c r="AX10" i="89"/>
  <c r="AW10" i="89"/>
  <c r="AV10" i="89"/>
  <c r="AU10" i="89"/>
  <c r="AT10" i="89"/>
  <c r="AS10" i="89"/>
  <c r="AR10" i="89"/>
  <c r="AQ10" i="89"/>
  <c r="AP10" i="89"/>
  <c r="AO10" i="89"/>
  <c r="AN10" i="89"/>
  <c r="AM10" i="89"/>
  <c r="AL10" i="89"/>
  <c r="AK10" i="89"/>
  <c r="AJ10" i="89"/>
  <c r="AI10" i="89"/>
  <c r="AH10" i="89"/>
  <c r="AG10" i="89"/>
  <c r="AF10" i="89"/>
  <c r="AE10" i="89"/>
  <c r="AD10" i="89"/>
  <c r="AC10" i="89"/>
  <c r="AB10" i="89"/>
  <c r="AA10" i="89"/>
  <c r="Z10" i="89"/>
  <c r="Y10" i="89"/>
  <c r="X10" i="89"/>
  <c r="W10" i="89"/>
  <c r="V10" i="89"/>
  <c r="U10" i="89"/>
  <c r="T10" i="89"/>
  <c r="S10" i="89"/>
  <c r="R10" i="89"/>
  <c r="Q10" i="89"/>
  <c r="P10" i="89"/>
  <c r="O10" i="89"/>
  <c r="N10" i="89"/>
  <c r="M10" i="89"/>
  <c r="L10" i="89"/>
  <c r="K10" i="89"/>
  <c r="J10" i="89"/>
  <c r="I10" i="89"/>
  <c r="H10" i="89"/>
  <c r="G10" i="89"/>
  <c r="F10" i="89"/>
  <c r="E10" i="89"/>
  <c r="D10" i="89"/>
  <c r="C10" i="89"/>
  <c r="B10" i="89"/>
  <c r="BV9" i="89"/>
  <c r="BU9" i="89"/>
  <c r="BT9" i="89"/>
  <c r="BS9" i="89"/>
  <c r="BR9" i="89"/>
  <c r="BQ9" i="89"/>
  <c r="BP9" i="89"/>
  <c r="BO9" i="89"/>
  <c r="BN9" i="89"/>
  <c r="BM9" i="89"/>
  <c r="BL9" i="89"/>
  <c r="BK9" i="89"/>
  <c r="BJ9" i="89"/>
  <c r="BI9" i="89"/>
  <c r="BH9" i="89"/>
  <c r="BG9" i="89"/>
  <c r="BF9" i="89"/>
  <c r="BE9" i="89"/>
  <c r="BD9" i="89"/>
  <c r="BC9" i="89"/>
  <c r="BB9" i="89"/>
  <c r="BA9" i="89"/>
  <c r="AZ9" i="89"/>
  <c r="AY9" i="89"/>
  <c r="AX9" i="89"/>
  <c r="AW9" i="89"/>
  <c r="AV9" i="89"/>
  <c r="AU9" i="89"/>
  <c r="AT9" i="89"/>
  <c r="AS9" i="89"/>
  <c r="AR9" i="89"/>
  <c r="AQ9" i="89"/>
  <c r="AP9" i="89"/>
  <c r="AO9" i="89"/>
  <c r="AN9" i="89"/>
  <c r="AM9" i="89"/>
  <c r="AL9" i="89"/>
  <c r="AK9" i="89"/>
  <c r="AJ9" i="89"/>
  <c r="AI9" i="89"/>
  <c r="AH9" i="89"/>
  <c r="AG9" i="89"/>
  <c r="AF9" i="89"/>
  <c r="AE9" i="89"/>
  <c r="AD9" i="89"/>
  <c r="AC9" i="89"/>
  <c r="AB9" i="89"/>
  <c r="AA9" i="89"/>
  <c r="Z9" i="89"/>
  <c r="Y9" i="89"/>
  <c r="X9" i="89"/>
  <c r="W9" i="89"/>
  <c r="V9" i="89"/>
  <c r="U9" i="89"/>
  <c r="T9" i="89"/>
  <c r="S9" i="89"/>
  <c r="R9" i="89"/>
  <c r="Q9" i="89"/>
  <c r="P9" i="89"/>
  <c r="O9" i="89"/>
  <c r="N9" i="89"/>
  <c r="M9" i="89"/>
  <c r="L9" i="89"/>
  <c r="K9" i="89"/>
  <c r="J9" i="89"/>
  <c r="I9" i="89"/>
  <c r="H9" i="89"/>
  <c r="G9" i="89"/>
  <c r="F9" i="89"/>
  <c r="E9" i="89"/>
  <c r="D9" i="89"/>
  <c r="C9" i="89"/>
  <c r="B9" i="89"/>
  <c r="BV8" i="89"/>
  <c r="BU8" i="89"/>
  <c r="BT8" i="89"/>
  <c r="BS8" i="89"/>
  <c r="BR8" i="89"/>
  <c r="BQ8" i="89"/>
  <c r="BP8" i="89"/>
  <c r="BO8" i="89"/>
  <c r="BN8" i="89"/>
  <c r="BM8" i="89"/>
  <c r="BL8" i="89"/>
  <c r="BK8" i="89"/>
  <c r="BJ8" i="89"/>
  <c r="BI8" i="89"/>
  <c r="BH8" i="89"/>
  <c r="BG8" i="89"/>
  <c r="BF8" i="89"/>
  <c r="BE8" i="89"/>
  <c r="BD8" i="89"/>
  <c r="BC8" i="89"/>
  <c r="BB8" i="89"/>
  <c r="BA8" i="89"/>
  <c r="AZ8" i="89"/>
  <c r="AY8" i="89"/>
  <c r="AX8" i="89"/>
  <c r="AW8" i="89"/>
  <c r="AV8" i="89"/>
  <c r="AU8" i="89"/>
  <c r="AT8" i="89"/>
  <c r="AS8" i="89"/>
  <c r="AR8" i="89"/>
  <c r="AQ8" i="89"/>
  <c r="AP8" i="89"/>
  <c r="AO8" i="89"/>
  <c r="AN8" i="89"/>
  <c r="AM8" i="89"/>
  <c r="AL8" i="89"/>
  <c r="AK8" i="89"/>
  <c r="AJ8" i="89"/>
  <c r="AI8" i="89"/>
  <c r="AH8" i="89"/>
  <c r="AG8" i="89"/>
  <c r="AF8" i="89"/>
  <c r="AE8" i="89"/>
  <c r="AD8" i="89"/>
  <c r="AC8" i="89"/>
  <c r="AB8" i="89"/>
  <c r="AA8" i="89"/>
  <c r="Z8" i="89"/>
  <c r="Y8" i="89"/>
  <c r="X8" i="89"/>
  <c r="W8" i="89"/>
  <c r="V8" i="89"/>
  <c r="U8" i="89"/>
  <c r="T8" i="89"/>
  <c r="S8" i="89"/>
  <c r="R8" i="89"/>
  <c r="Q8" i="89"/>
  <c r="P8" i="89"/>
  <c r="O8" i="89"/>
  <c r="N8" i="89"/>
  <c r="M8" i="89"/>
  <c r="L8" i="89"/>
  <c r="K8" i="89"/>
  <c r="J8" i="89"/>
  <c r="I8" i="89"/>
  <c r="H8" i="89"/>
  <c r="G8" i="89"/>
  <c r="F8" i="89"/>
  <c r="E8" i="89"/>
  <c r="D8" i="89"/>
  <c r="C8" i="89"/>
  <c r="B8" i="89"/>
  <c r="BV7" i="89"/>
  <c r="BU7" i="89"/>
  <c r="BT7" i="89"/>
  <c r="BS7" i="89"/>
  <c r="BR7" i="89"/>
  <c r="BQ7" i="89"/>
  <c r="BP7" i="89"/>
  <c r="BO7" i="89"/>
  <c r="BN7" i="89"/>
  <c r="BM7" i="89"/>
  <c r="BL7" i="89"/>
  <c r="BK7" i="89"/>
  <c r="BJ7" i="89"/>
  <c r="BI7" i="89"/>
  <c r="BH7" i="89"/>
  <c r="BG7" i="89"/>
  <c r="BF7" i="89"/>
  <c r="BE7" i="89"/>
  <c r="BD7" i="89"/>
  <c r="BC7" i="89"/>
  <c r="BB7" i="89"/>
  <c r="BA7" i="89"/>
  <c r="AZ7" i="89"/>
  <c r="AY7" i="89"/>
  <c r="AX7" i="89"/>
  <c r="AW7" i="89"/>
  <c r="AV7" i="89"/>
  <c r="AU7" i="89"/>
  <c r="AT7" i="89"/>
  <c r="AS7" i="89"/>
  <c r="AR7" i="89"/>
  <c r="AQ7" i="89"/>
  <c r="AP7" i="89"/>
  <c r="AO7" i="89"/>
  <c r="AN7" i="89"/>
  <c r="AM7" i="89"/>
  <c r="AL7" i="89"/>
  <c r="AK7" i="89"/>
  <c r="AJ7" i="89"/>
  <c r="AI7" i="89"/>
  <c r="AH7" i="89"/>
  <c r="AG7" i="89"/>
  <c r="AF7" i="89"/>
  <c r="AE7" i="89"/>
  <c r="AD7" i="89"/>
  <c r="AC7" i="89"/>
  <c r="AB7" i="89"/>
  <c r="AA7" i="89"/>
  <c r="Z7" i="89"/>
  <c r="Y7" i="89"/>
  <c r="X7" i="89"/>
  <c r="W7" i="89"/>
  <c r="V7" i="89"/>
  <c r="U7" i="89"/>
  <c r="T7" i="89"/>
  <c r="S7" i="89"/>
  <c r="R7" i="89"/>
  <c r="Q7" i="89"/>
  <c r="P7" i="89"/>
  <c r="O7" i="89"/>
  <c r="N7" i="89"/>
  <c r="M7" i="89"/>
  <c r="L7" i="89"/>
  <c r="K7" i="89"/>
  <c r="J7" i="89"/>
  <c r="I7" i="89"/>
  <c r="H7" i="89"/>
  <c r="G7" i="89"/>
  <c r="F7" i="89"/>
  <c r="E7" i="89"/>
  <c r="D7" i="89"/>
  <c r="C7" i="89"/>
  <c r="B7" i="89"/>
  <c r="BV6" i="89"/>
  <c r="BU6" i="89"/>
  <c r="BT6" i="89"/>
  <c r="BS6" i="89"/>
  <c r="BR6" i="89"/>
  <c r="BQ6" i="89"/>
  <c r="BP6" i="89"/>
  <c r="BO6" i="89"/>
  <c r="BN6" i="89"/>
  <c r="BM6" i="89"/>
  <c r="BL6" i="89"/>
  <c r="BK6" i="89"/>
  <c r="BJ6" i="89"/>
  <c r="BI6" i="89"/>
  <c r="BH6" i="89"/>
  <c r="BG6" i="89"/>
  <c r="BF6" i="89"/>
  <c r="BE6" i="89"/>
  <c r="BD6" i="89"/>
  <c r="BC6" i="89"/>
  <c r="BB6" i="89"/>
  <c r="BA6" i="89"/>
  <c r="AZ6" i="89"/>
  <c r="AY6" i="89"/>
  <c r="AX6" i="89"/>
  <c r="AW6" i="89"/>
  <c r="AV6" i="89"/>
  <c r="AU6" i="89"/>
  <c r="AT6" i="89"/>
  <c r="AS6" i="89"/>
  <c r="AR6" i="89"/>
  <c r="AQ6" i="89"/>
  <c r="AP6" i="89"/>
  <c r="AO6" i="89"/>
  <c r="AN6" i="89"/>
  <c r="AM6" i="89"/>
  <c r="AL6" i="89"/>
  <c r="AK6" i="89"/>
  <c r="AJ6" i="89"/>
  <c r="AI6" i="89"/>
  <c r="AH6" i="89"/>
  <c r="AG6" i="89"/>
  <c r="AF6" i="89"/>
  <c r="AE6" i="89"/>
  <c r="AD6" i="89"/>
  <c r="AC6" i="89"/>
  <c r="AB6" i="89"/>
  <c r="AA6" i="89"/>
  <c r="Z6" i="89"/>
  <c r="Y6" i="89"/>
  <c r="X6" i="89"/>
  <c r="W6" i="89"/>
  <c r="V6" i="89"/>
  <c r="U6" i="89"/>
  <c r="T6" i="89"/>
  <c r="S6" i="89"/>
  <c r="R6" i="89"/>
  <c r="Q6" i="89"/>
  <c r="P6" i="89"/>
  <c r="O6" i="89"/>
  <c r="N6" i="89"/>
  <c r="M6" i="89"/>
  <c r="L6" i="89"/>
  <c r="K6" i="89"/>
  <c r="J6" i="89"/>
  <c r="I6" i="89"/>
  <c r="H6" i="89"/>
  <c r="G6" i="89"/>
  <c r="F6" i="89"/>
  <c r="E6" i="89"/>
  <c r="D6" i="89"/>
  <c r="C6" i="89"/>
  <c r="B6" i="89"/>
  <c r="CI6" i="89" s="1"/>
  <c r="BV5" i="89"/>
  <c r="BU5" i="89"/>
  <c r="BT5" i="89"/>
  <c r="BS5" i="89"/>
  <c r="BR5" i="89"/>
  <c r="BQ5" i="89"/>
  <c r="BP5" i="89"/>
  <c r="BO5" i="89"/>
  <c r="BN5" i="89"/>
  <c r="BM5" i="89"/>
  <c r="BL5" i="89"/>
  <c r="BK5" i="89"/>
  <c r="BJ5" i="89"/>
  <c r="BI5" i="89"/>
  <c r="BH5" i="89"/>
  <c r="BG5" i="89"/>
  <c r="BF5" i="89"/>
  <c r="BE5" i="89"/>
  <c r="BD5" i="89"/>
  <c r="BC5" i="89"/>
  <c r="BB5" i="89"/>
  <c r="BA5" i="89"/>
  <c r="AZ5" i="89"/>
  <c r="AY5" i="89"/>
  <c r="AX5" i="89"/>
  <c r="AW5" i="89"/>
  <c r="AV5" i="89"/>
  <c r="AU5" i="89"/>
  <c r="AT5" i="89"/>
  <c r="AS5" i="89"/>
  <c r="AR5" i="89"/>
  <c r="AQ5" i="89"/>
  <c r="AP5" i="89"/>
  <c r="AO5" i="89"/>
  <c r="AN5" i="89"/>
  <c r="AM5" i="89"/>
  <c r="AL5" i="89"/>
  <c r="AK5" i="89"/>
  <c r="AJ5" i="89"/>
  <c r="AI5" i="89"/>
  <c r="AH5" i="89"/>
  <c r="AG5" i="89"/>
  <c r="AF5" i="89"/>
  <c r="AE5" i="89"/>
  <c r="AD5" i="89"/>
  <c r="AC5" i="89"/>
  <c r="AB5" i="89"/>
  <c r="AA5" i="89"/>
  <c r="Z5" i="89"/>
  <c r="Y5" i="89"/>
  <c r="X5" i="89"/>
  <c r="W5" i="89"/>
  <c r="V5" i="89"/>
  <c r="U5" i="89"/>
  <c r="T5" i="89"/>
  <c r="S5" i="89"/>
  <c r="R5" i="89"/>
  <c r="Q5" i="89"/>
  <c r="P5" i="89"/>
  <c r="O5" i="89"/>
  <c r="N5" i="89"/>
  <c r="M5" i="89"/>
  <c r="L5" i="89"/>
  <c r="K5" i="89"/>
  <c r="J5" i="89"/>
  <c r="I5" i="89"/>
  <c r="H5" i="89"/>
  <c r="G5" i="89"/>
  <c r="F5" i="89"/>
  <c r="E5" i="89"/>
  <c r="D5" i="89"/>
  <c r="C5" i="89"/>
  <c r="B5" i="89"/>
  <c r="BV4" i="89"/>
  <c r="BU4" i="89"/>
  <c r="BT4" i="89"/>
  <c r="BS4" i="89"/>
  <c r="BR4" i="89"/>
  <c r="BQ4" i="89"/>
  <c r="BP4" i="89"/>
  <c r="BO4" i="89"/>
  <c r="BN4" i="89"/>
  <c r="BM4" i="89"/>
  <c r="BL4" i="89"/>
  <c r="BK4" i="89"/>
  <c r="BJ4" i="89"/>
  <c r="BI4" i="89"/>
  <c r="BH4" i="89"/>
  <c r="BG4" i="89"/>
  <c r="BF4" i="89"/>
  <c r="BE4" i="89"/>
  <c r="BD4" i="89"/>
  <c r="BC4" i="89"/>
  <c r="BB4" i="89"/>
  <c r="BA4" i="89"/>
  <c r="AZ4" i="89"/>
  <c r="AY4" i="89"/>
  <c r="AX4" i="89"/>
  <c r="AW4" i="89"/>
  <c r="AV4" i="89"/>
  <c r="AU4" i="89"/>
  <c r="AT4" i="89"/>
  <c r="AS4" i="89"/>
  <c r="AR4" i="89"/>
  <c r="AQ4" i="89"/>
  <c r="AP4" i="89"/>
  <c r="AO4" i="89"/>
  <c r="AN4" i="89"/>
  <c r="AM4" i="89"/>
  <c r="AL4" i="89"/>
  <c r="AK4" i="89"/>
  <c r="AJ4" i="89"/>
  <c r="AI4" i="89"/>
  <c r="AH4" i="89"/>
  <c r="AG4" i="89"/>
  <c r="AF4" i="89"/>
  <c r="AE4" i="89"/>
  <c r="AD4" i="89"/>
  <c r="AC4" i="89"/>
  <c r="AB4" i="89"/>
  <c r="AA4" i="89"/>
  <c r="Z4" i="89"/>
  <c r="Y4" i="89"/>
  <c r="X4" i="89"/>
  <c r="W4" i="89"/>
  <c r="V4" i="89"/>
  <c r="U4" i="89"/>
  <c r="T4" i="89"/>
  <c r="S4" i="89"/>
  <c r="R4" i="89"/>
  <c r="Q4" i="89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BV3" i="89"/>
  <c r="BU3" i="89"/>
  <c r="BT3" i="89"/>
  <c r="BS3" i="89"/>
  <c r="BR3" i="89"/>
  <c r="BQ3" i="89"/>
  <c r="BP3" i="89"/>
  <c r="BO3" i="89"/>
  <c r="BN3" i="89"/>
  <c r="BM3" i="89"/>
  <c r="BL3" i="89"/>
  <c r="BK3" i="89"/>
  <c r="BJ3" i="89"/>
  <c r="BI3" i="89"/>
  <c r="BH3" i="89"/>
  <c r="BG3" i="89"/>
  <c r="BF3" i="89"/>
  <c r="BE3" i="89"/>
  <c r="BD3" i="89"/>
  <c r="BC3" i="89"/>
  <c r="BB3" i="89"/>
  <c r="BA3" i="89"/>
  <c r="AZ3" i="89"/>
  <c r="AY3" i="89"/>
  <c r="AX3" i="89"/>
  <c r="AW3" i="89"/>
  <c r="AV3" i="89"/>
  <c r="AU3" i="89"/>
  <c r="AT3" i="89"/>
  <c r="AS3" i="89"/>
  <c r="AR3" i="89"/>
  <c r="AQ3" i="89"/>
  <c r="AP3" i="89"/>
  <c r="AO3" i="89"/>
  <c r="AN3" i="89"/>
  <c r="AM3" i="89"/>
  <c r="AL3" i="89"/>
  <c r="AK3" i="89"/>
  <c r="AJ3" i="89"/>
  <c r="AI3" i="89"/>
  <c r="AH3" i="89"/>
  <c r="AG3" i="89"/>
  <c r="AF3" i="89"/>
  <c r="AE3" i="89"/>
  <c r="AD3" i="89"/>
  <c r="AC3" i="89"/>
  <c r="AB3" i="89"/>
  <c r="AA3" i="89"/>
  <c r="Z3" i="89"/>
  <c r="Y3" i="89"/>
  <c r="X3" i="89"/>
  <c r="W3" i="89"/>
  <c r="V3" i="89"/>
  <c r="U3" i="89"/>
  <c r="T3" i="89"/>
  <c r="S3" i="89"/>
  <c r="R3" i="89"/>
  <c r="Q3" i="89"/>
  <c r="P3" i="89"/>
  <c r="O3" i="89"/>
  <c r="N3" i="89"/>
  <c r="M3" i="89"/>
  <c r="L3" i="89"/>
  <c r="K3" i="89"/>
  <c r="J3" i="89"/>
  <c r="I3" i="89"/>
  <c r="H3" i="89"/>
  <c r="G3" i="89"/>
  <c r="F3" i="89"/>
  <c r="E3" i="89"/>
  <c r="D3" i="89"/>
  <c r="C3" i="89"/>
  <c r="B3" i="89"/>
  <c r="A44" i="89"/>
  <c r="A43" i="89"/>
  <c r="A42" i="89"/>
  <c r="A41" i="89"/>
  <c r="A40" i="89"/>
  <c r="A39" i="89"/>
  <c r="A38" i="89"/>
  <c r="A37" i="89"/>
  <c r="A36" i="89"/>
  <c r="A35" i="89"/>
  <c r="A34" i="89"/>
  <c r="A33" i="89"/>
  <c r="A32" i="89"/>
  <c r="A31" i="89"/>
  <c r="A30" i="89"/>
  <c r="A29" i="89"/>
  <c r="A28" i="89"/>
  <c r="A27" i="89"/>
  <c r="A26" i="89"/>
  <c r="A25" i="89"/>
  <c r="A22" i="89"/>
  <c r="A21" i="89"/>
  <c r="A20" i="89"/>
  <c r="A19" i="89"/>
  <c r="A18" i="89"/>
  <c r="A17" i="89"/>
  <c r="A16" i="89"/>
  <c r="A15" i="89"/>
  <c r="A14" i="89"/>
  <c r="A13" i="89"/>
  <c r="A12" i="89"/>
  <c r="A5" i="89"/>
  <c r="A4" i="89"/>
  <c r="A3" i="89"/>
  <c r="BV44" i="88"/>
  <c r="BU44" i="88"/>
  <c r="BT44" i="88"/>
  <c r="BS44" i="88"/>
  <c r="BR44" i="88"/>
  <c r="BQ44" i="88"/>
  <c r="BP44" i="88"/>
  <c r="BO44" i="88"/>
  <c r="BN44" i="88"/>
  <c r="BM44" i="88"/>
  <c r="BL44" i="88"/>
  <c r="BK44" i="88"/>
  <c r="BJ44" i="88"/>
  <c r="BI44" i="88"/>
  <c r="BH44" i="88"/>
  <c r="BG44" i="88"/>
  <c r="BF44" i="88"/>
  <c r="BE44" i="88"/>
  <c r="BD44" i="88"/>
  <c r="BC44" i="88"/>
  <c r="BB44" i="88"/>
  <c r="BA44" i="88"/>
  <c r="AZ44" i="88"/>
  <c r="AY44" i="88"/>
  <c r="AX44" i="88"/>
  <c r="AW44" i="88"/>
  <c r="AV44" i="88"/>
  <c r="AU44" i="88"/>
  <c r="AT44" i="88"/>
  <c r="AS44" i="88"/>
  <c r="AR44" i="88"/>
  <c r="AQ44" i="88"/>
  <c r="AP44" i="88"/>
  <c r="AO44" i="88"/>
  <c r="AN44" i="88"/>
  <c r="AM44" i="88"/>
  <c r="AL44" i="88"/>
  <c r="AK44" i="88"/>
  <c r="AJ44" i="88"/>
  <c r="AI44" i="88"/>
  <c r="AH44" i="88"/>
  <c r="AG44" i="88"/>
  <c r="AF44" i="88"/>
  <c r="AE44" i="88"/>
  <c r="AD44" i="88"/>
  <c r="AC44" i="88"/>
  <c r="AB44" i="88"/>
  <c r="AA44" i="88"/>
  <c r="Z44" i="88"/>
  <c r="Y44" i="88"/>
  <c r="X44" i="88"/>
  <c r="W44" i="88"/>
  <c r="V44" i="88"/>
  <c r="U44" i="88"/>
  <c r="T44" i="88"/>
  <c r="S44" i="88"/>
  <c r="R44" i="88"/>
  <c r="Q44" i="88"/>
  <c r="P44" i="88"/>
  <c r="O44" i="88"/>
  <c r="N44" i="88"/>
  <c r="M44" i="88"/>
  <c r="L44" i="88"/>
  <c r="K44" i="88"/>
  <c r="J44" i="88"/>
  <c r="I44" i="88"/>
  <c r="H44" i="88"/>
  <c r="G44" i="88"/>
  <c r="F44" i="88"/>
  <c r="E44" i="88"/>
  <c r="D44" i="88"/>
  <c r="C44" i="88"/>
  <c r="B44" i="88"/>
  <c r="BV43" i="88"/>
  <c r="BU43" i="88"/>
  <c r="BT43" i="88"/>
  <c r="BS43" i="88"/>
  <c r="BR43" i="88"/>
  <c r="BQ43" i="88"/>
  <c r="BP43" i="88"/>
  <c r="BO43" i="88"/>
  <c r="BN43" i="88"/>
  <c r="BM43" i="88"/>
  <c r="BL43" i="88"/>
  <c r="BK43" i="88"/>
  <c r="BJ43" i="88"/>
  <c r="BI43" i="88"/>
  <c r="BH43" i="88"/>
  <c r="BG43" i="88"/>
  <c r="BF43" i="88"/>
  <c r="BE43" i="88"/>
  <c r="BD43" i="88"/>
  <c r="BC43" i="88"/>
  <c r="BB43" i="88"/>
  <c r="BA43" i="88"/>
  <c r="AZ43" i="88"/>
  <c r="AY43" i="88"/>
  <c r="AX43" i="88"/>
  <c r="AW43" i="88"/>
  <c r="AV43" i="88"/>
  <c r="AU43" i="88"/>
  <c r="AT43" i="88"/>
  <c r="AS43" i="88"/>
  <c r="AR43" i="88"/>
  <c r="AQ43" i="88"/>
  <c r="AP43" i="88"/>
  <c r="AO43" i="88"/>
  <c r="AN43" i="88"/>
  <c r="AM43" i="88"/>
  <c r="AL43" i="88"/>
  <c r="AK43" i="88"/>
  <c r="AJ43" i="88"/>
  <c r="AI43" i="88"/>
  <c r="AH43" i="88"/>
  <c r="AG43" i="88"/>
  <c r="AF43" i="88"/>
  <c r="AE43" i="88"/>
  <c r="AD43" i="88"/>
  <c r="AC43" i="88"/>
  <c r="AB43" i="88"/>
  <c r="AA43" i="88"/>
  <c r="Z43" i="88"/>
  <c r="Y43" i="88"/>
  <c r="X43" i="88"/>
  <c r="W43" i="88"/>
  <c r="V43" i="88"/>
  <c r="U43" i="88"/>
  <c r="T43" i="88"/>
  <c r="S43" i="88"/>
  <c r="R43" i="88"/>
  <c r="Q43" i="88"/>
  <c r="P43" i="88"/>
  <c r="O43" i="88"/>
  <c r="N43" i="88"/>
  <c r="M43" i="88"/>
  <c r="L43" i="88"/>
  <c r="K43" i="88"/>
  <c r="J43" i="88"/>
  <c r="I43" i="88"/>
  <c r="H43" i="88"/>
  <c r="G43" i="88"/>
  <c r="F43" i="88"/>
  <c r="E43" i="88"/>
  <c r="D43" i="88"/>
  <c r="C43" i="88"/>
  <c r="B43" i="88"/>
  <c r="BV42" i="88"/>
  <c r="BU42" i="88"/>
  <c r="BT42" i="88"/>
  <c r="BS42" i="88"/>
  <c r="BR42" i="88"/>
  <c r="BQ42" i="88"/>
  <c r="BP42" i="88"/>
  <c r="BO42" i="88"/>
  <c r="BN42" i="88"/>
  <c r="BM42" i="88"/>
  <c r="BL42" i="88"/>
  <c r="BK42" i="88"/>
  <c r="BJ42" i="88"/>
  <c r="BI42" i="88"/>
  <c r="BH42" i="88"/>
  <c r="BG42" i="88"/>
  <c r="BF42" i="88"/>
  <c r="BE42" i="88"/>
  <c r="BD42" i="88"/>
  <c r="BC42" i="88"/>
  <c r="BB42" i="88"/>
  <c r="BA42" i="88"/>
  <c r="AZ42" i="88"/>
  <c r="AY42" i="88"/>
  <c r="AX42" i="88"/>
  <c r="AW42" i="88"/>
  <c r="AV42" i="88"/>
  <c r="AU42" i="88"/>
  <c r="AT42" i="88"/>
  <c r="AS42" i="88"/>
  <c r="AR42" i="88"/>
  <c r="AQ42" i="88"/>
  <c r="AP42" i="88"/>
  <c r="AO42" i="88"/>
  <c r="AN42" i="88"/>
  <c r="AM42" i="88"/>
  <c r="AL42" i="88"/>
  <c r="AK42" i="88"/>
  <c r="AJ42" i="88"/>
  <c r="AI42" i="88"/>
  <c r="AH42" i="88"/>
  <c r="AG42" i="88"/>
  <c r="AF42" i="88"/>
  <c r="AE42" i="88"/>
  <c r="AD42" i="88"/>
  <c r="AC42" i="88"/>
  <c r="AB42" i="88"/>
  <c r="AA42" i="88"/>
  <c r="Z42" i="88"/>
  <c r="Y42" i="88"/>
  <c r="X42" i="88"/>
  <c r="W42" i="88"/>
  <c r="V42" i="88"/>
  <c r="U42" i="88"/>
  <c r="T42" i="88"/>
  <c r="S42" i="88"/>
  <c r="R42" i="88"/>
  <c r="Q42" i="88"/>
  <c r="P42" i="88"/>
  <c r="O42" i="88"/>
  <c r="N42" i="88"/>
  <c r="M42" i="88"/>
  <c r="L42" i="88"/>
  <c r="K42" i="88"/>
  <c r="J42" i="88"/>
  <c r="I42" i="88"/>
  <c r="H42" i="88"/>
  <c r="G42" i="88"/>
  <c r="F42" i="88"/>
  <c r="E42" i="88"/>
  <c r="D42" i="88"/>
  <c r="C42" i="88"/>
  <c r="B42" i="88"/>
  <c r="BV41" i="88"/>
  <c r="BU41" i="88"/>
  <c r="BT41" i="88"/>
  <c r="BS41" i="88"/>
  <c r="BR41" i="88"/>
  <c r="BQ41" i="88"/>
  <c r="BP41" i="88"/>
  <c r="BO41" i="88"/>
  <c r="BN41" i="88"/>
  <c r="BM41" i="88"/>
  <c r="BL41" i="88"/>
  <c r="BK41" i="88"/>
  <c r="BJ41" i="88"/>
  <c r="BI41" i="88"/>
  <c r="BH41" i="88"/>
  <c r="BG41" i="88"/>
  <c r="BF41" i="88"/>
  <c r="BE41" i="88"/>
  <c r="BD41" i="88"/>
  <c r="BC41" i="88"/>
  <c r="BB41" i="88"/>
  <c r="BA41" i="88"/>
  <c r="AZ41" i="88"/>
  <c r="AY41" i="88"/>
  <c r="AX41" i="88"/>
  <c r="AW41" i="88"/>
  <c r="AV41" i="88"/>
  <c r="AU41" i="88"/>
  <c r="AT41" i="88"/>
  <c r="AS41" i="88"/>
  <c r="AR41" i="88"/>
  <c r="AQ41" i="88"/>
  <c r="AP41" i="88"/>
  <c r="AO41" i="88"/>
  <c r="AN41" i="88"/>
  <c r="AM41" i="88"/>
  <c r="AL41" i="88"/>
  <c r="AK41" i="88"/>
  <c r="AJ41" i="88"/>
  <c r="AI41" i="88"/>
  <c r="AH41" i="88"/>
  <c r="AG41" i="88"/>
  <c r="AF41" i="88"/>
  <c r="AE41" i="88"/>
  <c r="AD41" i="88"/>
  <c r="AC41" i="88"/>
  <c r="AB41" i="88"/>
  <c r="AA41" i="88"/>
  <c r="Z41" i="88"/>
  <c r="Y41" i="88"/>
  <c r="X41" i="88"/>
  <c r="W41" i="88"/>
  <c r="V41" i="88"/>
  <c r="U41" i="88"/>
  <c r="T41" i="88"/>
  <c r="S41" i="88"/>
  <c r="R41" i="88"/>
  <c r="Q41" i="88"/>
  <c r="P41" i="88"/>
  <c r="O41" i="88"/>
  <c r="N41" i="88"/>
  <c r="M41" i="88"/>
  <c r="L41" i="88"/>
  <c r="K41" i="88"/>
  <c r="J41" i="88"/>
  <c r="I41" i="88"/>
  <c r="H41" i="88"/>
  <c r="G41" i="88"/>
  <c r="F41" i="88"/>
  <c r="E41" i="88"/>
  <c r="D41" i="88"/>
  <c r="C41" i="88"/>
  <c r="B41" i="88"/>
  <c r="BV40" i="88"/>
  <c r="BU40" i="88"/>
  <c r="BT40" i="88"/>
  <c r="BS40" i="88"/>
  <c r="BR40" i="88"/>
  <c r="BQ40" i="88"/>
  <c r="BP40" i="88"/>
  <c r="BO40" i="88"/>
  <c r="BN40" i="88"/>
  <c r="BM40" i="88"/>
  <c r="BL40" i="88"/>
  <c r="BK40" i="88"/>
  <c r="BJ40" i="88"/>
  <c r="BI40" i="88"/>
  <c r="BH40" i="88"/>
  <c r="BG40" i="88"/>
  <c r="BF40" i="88"/>
  <c r="BE40" i="88"/>
  <c r="BD40" i="88"/>
  <c r="BC40" i="88"/>
  <c r="BB40" i="88"/>
  <c r="BA40" i="88"/>
  <c r="AZ40" i="88"/>
  <c r="AY40" i="88"/>
  <c r="AX40" i="88"/>
  <c r="AW40" i="88"/>
  <c r="AV40" i="88"/>
  <c r="AU40" i="88"/>
  <c r="AT40" i="88"/>
  <c r="AS40" i="88"/>
  <c r="AR40" i="88"/>
  <c r="AQ40" i="88"/>
  <c r="AP40" i="88"/>
  <c r="AO40" i="88"/>
  <c r="AN40" i="88"/>
  <c r="AM40" i="88"/>
  <c r="AL40" i="88"/>
  <c r="AK40" i="88"/>
  <c r="AJ40" i="88"/>
  <c r="AI40" i="88"/>
  <c r="AH40" i="88"/>
  <c r="AG40" i="88"/>
  <c r="AF40" i="88"/>
  <c r="AE40" i="88"/>
  <c r="AD40" i="88"/>
  <c r="AC40" i="88"/>
  <c r="AB40" i="88"/>
  <c r="AA40" i="88"/>
  <c r="Z40" i="88"/>
  <c r="Y40" i="88"/>
  <c r="X40" i="88"/>
  <c r="W40" i="88"/>
  <c r="V40" i="88"/>
  <c r="U40" i="88"/>
  <c r="T40" i="88"/>
  <c r="S40" i="88"/>
  <c r="R40" i="88"/>
  <c r="Q40" i="88"/>
  <c r="P40" i="88"/>
  <c r="O40" i="88"/>
  <c r="N40" i="88"/>
  <c r="M40" i="88"/>
  <c r="L40" i="88"/>
  <c r="K40" i="88"/>
  <c r="J40" i="88"/>
  <c r="I40" i="88"/>
  <c r="H40" i="88"/>
  <c r="G40" i="88"/>
  <c r="F40" i="88"/>
  <c r="E40" i="88"/>
  <c r="D40" i="88"/>
  <c r="C40" i="88"/>
  <c r="B40" i="88"/>
  <c r="BV39" i="88"/>
  <c r="BU39" i="88"/>
  <c r="BT39" i="88"/>
  <c r="BS39" i="88"/>
  <c r="BR39" i="88"/>
  <c r="BQ39" i="88"/>
  <c r="BP39" i="88"/>
  <c r="BO39" i="88"/>
  <c r="BN39" i="88"/>
  <c r="BM39" i="88"/>
  <c r="BL39" i="88"/>
  <c r="BK39" i="88"/>
  <c r="BJ39" i="88"/>
  <c r="BI39" i="88"/>
  <c r="BH39" i="88"/>
  <c r="BG39" i="88"/>
  <c r="BF39" i="88"/>
  <c r="BE39" i="88"/>
  <c r="BD39" i="88"/>
  <c r="BC39" i="88"/>
  <c r="BB39" i="88"/>
  <c r="BA39" i="88"/>
  <c r="AZ39" i="88"/>
  <c r="AY39" i="88"/>
  <c r="AX39" i="88"/>
  <c r="AW39" i="88"/>
  <c r="AV39" i="88"/>
  <c r="AU39" i="88"/>
  <c r="AT39" i="88"/>
  <c r="AS39" i="88"/>
  <c r="AR39" i="88"/>
  <c r="AQ39" i="88"/>
  <c r="AP39" i="88"/>
  <c r="AO39" i="88"/>
  <c r="AN39" i="88"/>
  <c r="AM39" i="88"/>
  <c r="AL39" i="88"/>
  <c r="AK39" i="88"/>
  <c r="AJ39" i="88"/>
  <c r="AI39" i="88"/>
  <c r="AH39" i="88"/>
  <c r="AG39" i="88"/>
  <c r="AF39" i="88"/>
  <c r="AE39" i="88"/>
  <c r="AD39" i="88"/>
  <c r="AC39" i="88"/>
  <c r="AB39" i="88"/>
  <c r="AA39" i="88"/>
  <c r="Z39" i="88"/>
  <c r="Y39" i="88"/>
  <c r="X39" i="88"/>
  <c r="W39" i="88"/>
  <c r="V39" i="88"/>
  <c r="U39" i="88"/>
  <c r="T39" i="88"/>
  <c r="S39" i="88"/>
  <c r="R39" i="88"/>
  <c r="Q39" i="88"/>
  <c r="P39" i="88"/>
  <c r="O39" i="88"/>
  <c r="N39" i="88"/>
  <c r="M39" i="88"/>
  <c r="L39" i="88"/>
  <c r="K39" i="88"/>
  <c r="J39" i="88"/>
  <c r="I39" i="88"/>
  <c r="H39" i="88"/>
  <c r="G39" i="88"/>
  <c r="F39" i="88"/>
  <c r="E39" i="88"/>
  <c r="D39" i="88"/>
  <c r="C39" i="88"/>
  <c r="B39" i="88"/>
  <c r="BV38" i="88"/>
  <c r="BU38" i="88"/>
  <c r="BT38" i="88"/>
  <c r="BS38" i="88"/>
  <c r="BR38" i="88"/>
  <c r="BQ38" i="88"/>
  <c r="BP38" i="88"/>
  <c r="BO38" i="88"/>
  <c r="BN38" i="88"/>
  <c r="BM38" i="88"/>
  <c r="BL38" i="88"/>
  <c r="BK38" i="88"/>
  <c r="BJ38" i="88"/>
  <c r="BI38" i="88"/>
  <c r="BH38" i="88"/>
  <c r="BG38" i="88"/>
  <c r="BF38" i="88"/>
  <c r="BE38" i="88"/>
  <c r="BD38" i="88"/>
  <c r="BC38" i="88"/>
  <c r="BB38" i="88"/>
  <c r="BA38" i="88"/>
  <c r="AZ38" i="88"/>
  <c r="AY38" i="88"/>
  <c r="AX38" i="88"/>
  <c r="AW38" i="88"/>
  <c r="AV38" i="88"/>
  <c r="AU38" i="88"/>
  <c r="AT38" i="88"/>
  <c r="AS38" i="88"/>
  <c r="AR38" i="88"/>
  <c r="AQ38" i="88"/>
  <c r="AP38" i="88"/>
  <c r="AO38" i="88"/>
  <c r="AN38" i="88"/>
  <c r="AM38" i="88"/>
  <c r="AL38" i="88"/>
  <c r="AK38" i="88"/>
  <c r="AJ38" i="88"/>
  <c r="AI38" i="88"/>
  <c r="AH38" i="88"/>
  <c r="AG38" i="88"/>
  <c r="AF38" i="88"/>
  <c r="AE38" i="88"/>
  <c r="AD38" i="88"/>
  <c r="AC38" i="88"/>
  <c r="AB38" i="88"/>
  <c r="AA38" i="88"/>
  <c r="Z38" i="88"/>
  <c r="Y38" i="88"/>
  <c r="X38" i="88"/>
  <c r="W38" i="88"/>
  <c r="V38" i="88"/>
  <c r="U38" i="88"/>
  <c r="T38" i="88"/>
  <c r="S38" i="88"/>
  <c r="R38" i="88"/>
  <c r="Q38" i="88"/>
  <c r="P38" i="88"/>
  <c r="O38" i="88"/>
  <c r="N38" i="88"/>
  <c r="M38" i="88"/>
  <c r="L38" i="88"/>
  <c r="K38" i="88"/>
  <c r="J38" i="88"/>
  <c r="I38" i="88"/>
  <c r="H38" i="88"/>
  <c r="G38" i="88"/>
  <c r="F38" i="88"/>
  <c r="E38" i="88"/>
  <c r="D38" i="88"/>
  <c r="C38" i="88"/>
  <c r="B38" i="88"/>
  <c r="BV37" i="88"/>
  <c r="BU37" i="88"/>
  <c r="BT37" i="88"/>
  <c r="BS37" i="88"/>
  <c r="BR37" i="88"/>
  <c r="BQ37" i="88"/>
  <c r="BP37" i="88"/>
  <c r="BO37" i="88"/>
  <c r="BN37" i="88"/>
  <c r="BM37" i="88"/>
  <c r="BL37" i="88"/>
  <c r="BK37" i="88"/>
  <c r="BJ37" i="88"/>
  <c r="BI37" i="88"/>
  <c r="BH37" i="88"/>
  <c r="BG37" i="88"/>
  <c r="BF37" i="88"/>
  <c r="BE37" i="88"/>
  <c r="BD37" i="88"/>
  <c r="BC37" i="88"/>
  <c r="BB37" i="88"/>
  <c r="BA37" i="88"/>
  <c r="AZ37" i="88"/>
  <c r="AY37" i="88"/>
  <c r="AX37" i="88"/>
  <c r="AW37" i="88"/>
  <c r="AV37" i="88"/>
  <c r="AU37" i="88"/>
  <c r="AT37" i="88"/>
  <c r="AS37" i="88"/>
  <c r="AR37" i="88"/>
  <c r="AQ37" i="88"/>
  <c r="AP37" i="88"/>
  <c r="AO37" i="88"/>
  <c r="AN37" i="88"/>
  <c r="AM37" i="88"/>
  <c r="AL37" i="88"/>
  <c r="AK37" i="88"/>
  <c r="AJ37" i="88"/>
  <c r="AI37" i="88"/>
  <c r="AH37" i="88"/>
  <c r="AG37" i="88"/>
  <c r="AF37" i="88"/>
  <c r="AE37" i="88"/>
  <c r="AD37" i="88"/>
  <c r="AC37" i="88"/>
  <c r="AB37" i="88"/>
  <c r="AA37" i="88"/>
  <c r="Z37" i="88"/>
  <c r="Y37" i="88"/>
  <c r="X37" i="88"/>
  <c r="W37" i="88"/>
  <c r="V37" i="88"/>
  <c r="U37" i="88"/>
  <c r="T37" i="88"/>
  <c r="S37" i="88"/>
  <c r="R37" i="88"/>
  <c r="Q37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BV36" i="88"/>
  <c r="BU36" i="88"/>
  <c r="BT36" i="88"/>
  <c r="BS36" i="88"/>
  <c r="BR36" i="88"/>
  <c r="BQ36" i="88"/>
  <c r="BP36" i="88"/>
  <c r="BO36" i="88"/>
  <c r="BN36" i="88"/>
  <c r="BM36" i="88"/>
  <c r="BL36" i="88"/>
  <c r="BK36" i="88"/>
  <c r="BJ36" i="88"/>
  <c r="BI36" i="88"/>
  <c r="BH36" i="88"/>
  <c r="BG36" i="88"/>
  <c r="BF36" i="88"/>
  <c r="BE36" i="88"/>
  <c r="BD36" i="88"/>
  <c r="BC36" i="88"/>
  <c r="BB36" i="88"/>
  <c r="BA36" i="88"/>
  <c r="AZ36" i="88"/>
  <c r="AY36" i="88"/>
  <c r="AX36" i="88"/>
  <c r="AW36" i="88"/>
  <c r="AV36" i="88"/>
  <c r="AU36" i="88"/>
  <c r="AT36" i="88"/>
  <c r="AS36" i="88"/>
  <c r="AR36" i="88"/>
  <c r="AQ36" i="88"/>
  <c r="AP36" i="88"/>
  <c r="AO36" i="88"/>
  <c r="AN36" i="88"/>
  <c r="AM36" i="88"/>
  <c r="AL36" i="88"/>
  <c r="AK36" i="88"/>
  <c r="AJ36" i="88"/>
  <c r="AI36" i="88"/>
  <c r="AH36" i="88"/>
  <c r="AG36" i="88"/>
  <c r="AF36" i="88"/>
  <c r="AE36" i="88"/>
  <c r="AD36" i="88"/>
  <c r="AC36" i="88"/>
  <c r="AB36" i="88"/>
  <c r="AA36" i="88"/>
  <c r="Z36" i="88"/>
  <c r="Y36" i="88"/>
  <c r="X36" i="88"/>
  <c r="W36" i="88"/>
  <c r="V36" i="88"/>
  <c r="U36" i="88"/>
  <c r="T36" i="88"/>
  <c r="S36" i="88"/>
  <c r="R36" i="88"/>
  <c r="Q36" i="88"/>
  <c r="P36" i="88"/>
  <c r="O36" i="88"/>
  <c r="N36" i="88"/>
  <c r="M36" i="88"/>
  <c r="L36" i="88"/>
  <c r="K36" i="88"/>
  <c r="J36" i="88"/>
  <c r="I36" i="88"/>
  <c r="H36" i="88"/>
  <c r="G36" i="88"/>
  <c r="F36" i="88"/>
  <c r="E36" i="88"/>
  <c r="D36" i="88"/>
  <c r="C36" i="88"/>
  <c r="B36" i="88"/>
  <c r="BV35" i="88"/>
  <c r="BU35" i="88"/>
  <c r="BT35" i="88"/>
  <c r="BS35" i="88"/>
  <c r="BR35" i="88"/>
  <c r="BQ35" i="88"/>
  <c r="BP35" i="88"/>
  <c r="BO35" i="88"/>
  <c r="BN35" i="88"/>
  <c r="BM35" i="88"/>
  <c r="BL35" i="88"/>
  <c r="BK35" i="88"/>
  <c r="BJ35" i="88"/>
  <c r="BI35" i="88"/>
  <c r="BH35" i="88"/>
  <c r="BG35" i="88"/>
  <c r="BF35" i="88"/>
  <c r="BE35" i="88"/>
  <c r="BD35" i="88"/>
  <c r="BC35" i="88"/>
  <c r="BB35" i="88"/>
  <c r="BA35" i="88"/>
  <c r="AZ35" i="88"/>
  <c r="AY35" i="88"/>
  <c r="AX35" i="88"/>
  <c r="AW35" i="88"/>
  <c r="AV35" i="88"/>
  <c r="AU35" i="88"/>
  <c r="AT35" i="88"/>
  <c r="AS35" i="88"/>
  <c r="AR35" i="88"/>
  <c r="AQ35" i="88"/>
  <c r="AP35" i="88"/>
  <c r="AO35" i="88"/>
  <c r="AN35" i="88"/>
  <c r="AM35" i="88"/>
  <c r="AL35" i="88"/>
  <c r="AK35" i="88"/>
  <c r="AJ35" i="88"/>
  <c r="AI35" i="88"/>
  <c r="AH35" i="88"/>
  <c r="AG35" i="88"/>
  <c r="AF35" i="88"/>
  <c r="AE35" i="88"/>
  <c r="AD35" i="88"/>
  <c r="AC35" i="88"/>
  <c r="AB35" i="88"/>
  <c r="AA35" i="88"/>
  <c r="Z35" i="88"/>
  <c r="Y35" i="88"/>
  <c r="X35" i="88"/>
  <c r="W35" i="88"/>
  <c r="V35" i="88"/>
  <c r="U35" i="88"/>
  <c r="T35" i="88"/>
  <c r="S35" i="88"/>
  <c r="R35" i="88"/>
  <c r="Q35" i="88"/>
  <c r="P35" i="88"/>
  <c r="O35" i="88"/>
  <c r="N35" i="88"/>
  <c r="M35" i="88"/>
  <c r="L35" i="88"/>
  <c r="K35" i="88"/>
  <c r="J35" i="88"/>
  <c r="I35" i="88"/>
  <c r="H35" i="88"/>
  <c r="G35" i="88"/>
  <c r="F35" i="88"/>
  <c r="E35" i="88"/>
  <c r="D35" i="88"/>
  <c r="C35" i="88"/>
  <c r="B35" i="88"/>
  <c r="BV34" i="88"/>
  <c r="BU34" i="88"/>
  <c r="BT34" i="88"/>
  <c r="BS34" i="88"/>
  <c r="BR34" i="88"/>
  <c r="BQ34" i="88"/>
  <c r="BP34" i="88"/>
  <c r="BO34" i="88"/>
  <c r="BN34" i="88"/>
  <c r="BM34" i="88"/>
  <c r="BL34" i="88"/>
  <c r="BK34" i="88"/>
  <c r="BJ34" i="88"/>
  <c r="BI34" i="88"/>
  <c r="BH34" i="88"/>
  <c r="BG34" i="88"/>
  <c r="BF34" i="88"/>
  <c r="BE34" i="88"/>
  <c r="BD34" i="88"/>
  <c r="BC34" i="88"/>
  <c r="BB34" i="88"/>
  <c r="BA34" i="88"/>
  <c r="AZ34" i="88"/>
  <c r="AY34" i="88"/>
  <c r="AX34" i="88"/>
  <c r="AW34" i="88"/>
  <c r="AV34" i="88"/>
  <c r="AU34" i="88"/>
  <c r="AT34" i="88"/>
  <c r="AS34" i="88"/>
  <c r="AR34" i="88"/>
  <c r="AQ34" i="88"/>
  <c r="AP34" i="88"/>
  <c r="AO34" i="88"/>
  <c r="AN34" i="88"/>
  <c r="AM34" i="88"/>
  <c r="AL34" i="88"/>
  <c r="AK34" i="88"/>
  <c r="AJ34" i="88"/>
  <c r="AI34" i="88"/>
  <c r="AH34" i="88"/>
  <c r="AG34" i="88"/>
  <c r="AF34" i="88"/>
  <c r="AE34" i="88"/>
  <c r="AD34" i="88"/>
  <c r="AC34" i="88"/>
  <c r="AB34" i="88"/>
  <c r="AA34" i="88"/>
  <c r="Z34" i="88"/>
  <c r="Y34" i="88"/>
  <c r="X34" i="88"/>
  <c r="W34" i="88"/>
  <c r="V34" i="88"/>
  <c r="U34" i="88"/>
  <c r="T34" i="88"/>
  <c r="S34" i="88"/>
  <c r="R34" i="88"/>
  <c r="Q34" i="88"/>
  <c r="P34" i="88"/>
  <c r="O34" i="88"/>
  <c r="N34" i="88"/>
  <c r="M34" i="88"/>
  <c r="L34" i="88"/>
  <c r="K34" i="88"/>
  <c r="J34" i="88"/>
  <c r="I34" i="88"/>
  <c r="H34" i="88"/>
  <c r="G34" i="88"/>
  <c r="F34" i="88"/>
  <c r="E34" i="88"/>
  <c r="D34" i="88"/>
  <c r="C34" i="88"/>
  <c r="B34" i="88"/>
  <c r="BV33" i="88"/>
  <c r="BU33" i="88"/>
  <c r="BT33" i="88"/>
  <c r="BS33" i="88"/>
  <c r="BR33" i="88"/>
  <c r="BQ33" i="88"/>
  <c r="BP33" i="88"/>
  <c r="BO33" i="88"/>
  <c r="BN33" i="88"/>
  <c r="BM33" i="88"/>
  <c r="BL33" i="88"/>
  <c r="BK33" i="88"/>
  <c r="BJ33" i="88"/>
  <c r="BI33" i="88"/>
  <c r="BH33" i="88"/>
  <c r="BG33" i="88"/>
  <c r="BF33" i="88"/>
  <c r="BE33" i="88"/>
  <c r="BD33" i="88"/>
  <c r="BC33" i="88"/>
  <c r="BB33" i="88"/>
  <c r="BA33" i="88"/>
  <c r="AZ33" i="88"/>
  <c r="AY33" i="88"/>
  <c r="AX33" i="88"/>
  <c r="AW33" i="88"/>
  <c r="AV33" i="88"/>
  <c r="AU33" i="88"/>
  <c r="AT33" i="88"/>
  <c r="AS33" i="88"/>
  <c r="AR33" i="88"/>
  <c r="AQ33" i="88"/>
  <c r="AP33" i="88"/>
  <c r="AO33" i="88"/>
  <c r="AN33" i="88"/>
  <c r="AM33" i="88"/>
  <c r="AL33" i="88"/>
  <c r="AK33" i="88"/>
  <c r="AJ33" i="88"/>
  <c r="AI33" i="88"/>
  <c r="AH33" i="88"/>
  <c r="AG33" i="88"/>
  <c r="AF33" i="88"/>
  <c r="AE33" i="88"/>
  <c r="AD33" i="88"/>
  <c r="AC33" i="88"/>
  <c r="AB33" i="88"/>
  <c r="AA33" i="88"/>
  <c r="Z33" i="88"/>
  <c r="Y33" i="88"/>
  <c r="X33" i="88"/>
  <c r="W33" i="88"/>
  <c r="V33" i="88"/>
  <c r="U33" i="88"/>
  <c r="T33" i="88"/>
  <c r="S33" i="88"/>
  <c r="R33" i="88"/>
  <c r="Q33" i="88"/>
  <c r="P33" i="88"/>
  <c r="O33" i="88"/>
  <c r="N33" i="88"/>
  <c r="M33" i="88"/>
  <c r="L33" i="88"/>
  <c r="K33" i="88"/>
  <c r="J33" i="88"/>
  <c r="I33" i="88"/>
  <c r="H33" i="88"/>
  <c r="G33" i="88"/>
  <c r="F33" i="88"/>
  <c r="E33" i="88"/>
  <c r="D33" i="88"/>
  <c r="C33" i="88"/>
  <c r="B33" i="88"/>
  <c r="BV32" i="88"/>
  <c r="BU32" i="88"/>
  <c r="BT32" i="88"/>
  <c r="BS32" i="88"/>
  <c r="BR32" i="88"/>
  <c r="BQ32" i="88"/>
  <c r="BP32" i="88"/>
  <c r="BO32" i="88"/>
  <c r="BN32" i="88"/>
  <c r="BM32" i="88"/>
  <c r="BL32" i="88"/>
  <c r="BK32" i="88"/>
  <c r="BJ32" i="88"/>
  <c r="BI32" i="88"/>
  <c r="BH32" i="88"/>
  <c r="BG32" i="88"/>
  <c r="BF32" i="88"/>
  <c r="BE32" i="88"/>
  <c r="BD32" i="88"/>
  <c r="BC32" i="88"/>
  <c r="BB32" i="88"/>
  <c r="BA32" i="88"/>
  <c r="AZ32" i="88"/>
  <c r="AY32" i="88"/>
  <c r="AX32" i="88"/>
  <c r="AW32" i="88"/>
  <c r="AV32" i="88"/>
  <c r="AU32" i="88"/>
  <c r="AT32" i="88"/>
  <c r="AS32" i="88"/>
  <c r="AR32" i="88"/>
  <c r="AQ32" i="88"/>
  <c r="AP32" i="88"/>
  <c r="AO32" i="88"/>
  <c r="AN32" i="88"/>
  <c r="AM32" i="88"/>
  <c r="AL32" i="88"/>
  <c r="AK32" i="88"/>
  <c r="AJ32" i="88"/>
  <c r="AI32" i="88"/>
  <c r="AH32" i="88"/>
  <c r="AG32" i="88"/>
  <c r="AF32" i="88"/>
  <c r="AE32" i="88"/>
  <c r="AD32" i="88"/>
  <c r="AC32" i="88"/>
  <c r="AB32" i="88"/>
  <c r="AA32" i="88"/>
  <c r="Z32" i="88"/>
  <c r="Y32" i="88"/>
  <c r="X32" i="88"/>
  <c r="W32" i="88"/>
  <c r="V32" i="88"/>
  <c r="U32" i="88"/>
  <c r="T32" i="88"/>
  <c r="S32" i="88"/>
  <c r="R32" i="88"/>
  <c r="Q32" i="88"/>
  <c r="P32" i="88"/>
  <c r="O32" i="88"/>
  <c r="N32" i="88"/>
  <c r="M32" i="88"/>
  <c r="L32" i="88"/>
  <c r="K32" i="88"/>
  <c r="J32" i="88"/>
  <c r="I32" i="88"/>
  <c r="H32" i="88"/>
  <c r="G32" i="88"/>
  <c r="F32" i="88"/>
  <c r="E32" i="88"/>
  <c r="D32" i="88"/>
  <c r="C32" i="88"/>
  <c r="B32" i="88"/>
  <c r="BV31" i="88"/>
  <c r="BU31" i="88"/>
  <c r="BT31" i="88"/>
  <c r="BS31" i="88"/>
  <c r="BR31" i="88"/>
  <c r="BQ31" i="88"/>
  <c r="BP31" i="88"/>
  <c r="BO31" i="88"/>
  <c r="BN31" i="88"/>
  <c r="BM31" i="88"/>
  <c r="BL31" i="88"/>
  <c r="BK31" i="88"/>
  <c r="BJ31" i="88"/>
  <c r="BI31" i="88"/>
  <c r="BH31" i="88"/>
  <c r="BG31" i="88"/>
  <c r="BF31" i="88"/>
  <c r="BE31" i="88"/>
  <c r="BD31" i="88"/>
  <c r="BC31" i="88"/>
  <c r="BB31" i="88"/>
  <c r="BA31" i="88"/>
  <c r="AZ31" i="88"/>
  <c r="AY31" i="88"/>
  <c r="AX31" i="88"/>
  <c r="AW31" i="88"/>
  <c r="AV31" i="88"/>
  <c r="AU31" i="88"/>
  <c r="AT31" i="88"/>
  <c r="AS31" i="88"/>
  <c r="AR31" i="88"/>
  <c r="AQ31" i="88"/>
  <c r="AP31" i="88"/>
  <c r="AO31" i="88"/>
  <c r="AN31" i="88"/>
  <c r="AM31" i="88"/>
  <c r="AL31" i="88"/>
  <c r="AK31" i="88"/>
  <c r="AJ31" i="88"/>
  <c r="AI31" i="88"/>
  <c r="AH31" i="88"/>
  <c r="AG31" i="88"/>
  <c r="AF31" i="88"/>
  <c r="AE31" i="88"/>
  <c r="AD31" i="88"/>
  <c r="AC31" i="88"/>
  <c r="AB31" i="88"/>
  <c r="AA31" i="88"/>
  <c r="Z31" i="88"/>
  <c r="Y31" i="88"/>
  <c r="X31" i="88"/>
  <c r="W31" i="88"/>
  <c r="V31" i="88"/>
  <c r="U31" i="88"/>
  <c r="T31" i="88"/>
  <c r="S31" i="88"/>
  <c r="R31" i="88"/>
  <c r="Q31" i="88"/>
  <c r="P31" i="88"/>
  <c r="O31" i="88"/>
  <c r="N31" i="88"/>
  <c r="M31" i="88"/>
  <c r="L31" i="88"/>
  <c r="K31" i="88"/>
  <c r="J31" i="88"/>
  <c r="I31" i="88"/>
  <c r="H31" i="88"/>
  <c r="G31" i="88"/>
  <c r="F31" i="88"/>
  <c r="E31" i="88"/>
  <c r="D31" i="88"/>
  <c r="C31" i="88"/>
  <c r="B31" i="88"/>
  <c r="BV30" i="88"/>
  <c r="BU30" i="88"/>
  <c r="BT30" i="88"/>
  <c r="BS30" i="88"/>
  <c r="BR30" i="88"/>
  <c r="BQ30" i="88"/>
  <c r="BP30" i="88"/>
  <c r="BO30" i="88"/>
  <c r="BN30" i="88"/>
  <c r="BM30" i="88"/>
  <c r="BL30" i="88"/>
  <c r="BK30" i="88"/>
  <c r="BJ30" i="88"/>
  <c r="BI30" i="88"/>
  <c r="BH30" i="88"/>
  <c r="BG30" i="88"/>
  <c r="BF30" i="88"/>
  <c r="BE30" i="88"/>
  <c r="BD30" i="88"/>
  <c r="BC30" i="88"/>
  <c r="BB30" i="88"/>
  <c r="BA30" i="88"/>
  <c r="AZ30" i="88"/>
  <c r="AY30" i="88"/>
  <c r="AX30" i="88"/>
  <c r="AW30" i="88"/>
  <c r="AV30" i="88"/>
  <c r="AU30" i="88"/>
  <c r="AT30" i="88"/>
  <c r="AS30" i="88"/>
  <c r="AR30" i="88"/>
  <c r="AQ30" i="88"/>
  <c r="AP30" i="88"/>
  <c r="AO30" i="88"/>
  <c r="AN30" i="88"/>
  <c r="AM30" i="88"/>
  <c r="AL30" i="88"/>
  <c r="AK30" i="88"/>
  <c r="AJ30" i="88"/>
  <c r="AI30" i="88"/>
  <c r="AH30" i="88"/>
  <c r="AG30" i="88"/>
  <c r="AF30" i="88"/>
  <c r="AE30" i="88"/>
  <c r="AD30" i="88"/>
  <c r="AC30" i="88"/>
  <c r="AB30" i="88"/>
  <c r="AA30" i="88"/>
  <c r="Z30" i="88"/>
  <c r="Y30" i="88"/>
  <c r="X30" i="88"/>
  <c r="W30" i="88"/>
  <c r="V30" i="88"/>
  <c r="U30" i="88"/>
  <c r="T30" i="88"/>
  <c r="S30" i="88"/>
  <c r="R30" i="88"/>
  <c r="Q30" i="88"/>
  <c r="P30" i="88"/>
  <c r="O30" i="88"/>
  <c r="N30" i="88"/>
  <c r="M30" i="88"/>
  <c r="L30" i="88"/>
  <c r="K30" i="88"/>
  <c r="J30" i="88"/>
  <c r="I30" i="88"/>
  <c r="H30" i="88"/>
  <c r="G30" i="88"/>
  <c r="F30" i="88"/>
  <c r="E30" i="88"/>
  <c r="D30" i="88"/>
  <c r="C30" i="88"/>
  <c r="B30" i="88"/>
  <c r="BV29" i="88"/>
  <c r="BU29" i="88"/>
  <c r="BT29" i="88"/>
  <c r="BS29" i="88"/>
  <c r="BR29" i="88"/>
  <c r="BQ29" i="88"/>
  <c r="BP29" i="88"/>
  <c r="BO29" i="88"/>
  <c r="BN29" i="88"/>
  <c r="BM29" i="88"/>
  <c r="BL29" i="88"/>
  <c r="BK29" i="88"/>
  <c r="BJ29" i="88"/>
  <c r="BI29" i="88"/>
  <c r="BH29" i="88"/>
  <c r="BG29" i="88"/>
  <c r="BF29" i="88"/>
  <c r="BE29" i="88"/>
  <c r="BD29" i="88"/>
  <c r="BC29" i="88"/>
  <c r="BB29" i="88"/>
  <c r="BA29" i="88"/>
  <c r="AZ29" i="88"/>
  <c r="AY29" i="88"/>
  <c r="AX29" i="88"/>
  <c r="AW29" i="88"/>
  <c r="AV29" i="88"/>
  <c r="AU29" i="88"/>
  <c r="AT29" i="88"/>
  <c r="AS29" i="88"/>
  <c r="AR29" i="88"/>
  <c r="AQ29" i="88"/>
  <c r="AP29" i="88"/>
  <c r="AO29" i="88"/>
  <c r="AN29" i="88"/>
  <c r="AM29" i="88"/>
  <c r="AL29" i="88"/>
  <c r="AK29" i="88"/>
  <c r="AJ29" i="88"/>
  <c r="AI29" i="88"/>
  <c r="AH29" i="88"/>
  <c r="AG29" i="88"/>
  <c r="AF29" i="88"/>
  <c r="AE29" i="88"/>
  <c r="AD29" i="88"/>
  <c r="AC29" i="88"/>
  <c r="AB29" i="88"/>
  <c r="AA29" i="88"/>
  <c r="Z29" i="88"/>
  <c r="Y29" i="88"/>
  <c r="X29" i="88"/>
  <c r="W29" i="88"/>
  <c r="V29" i="88"/>
  <c r="U29" i="88"/>
  <c r="T29" i="88"/>
  <c r="S29" i="88"/>
  <c r="R29" i="88"/>
  <c r="Q29" i="88"/>
  <c r="P29" i="88"/>
  <c r="O29" i="88"/>
  <c r="N29" i="88"/>
  <c r="M29" i="88"/>
  <c r="L29" i="88"/>
  <c r="K29" i="88"/>
  <c r="J29" i="88"/>
  <c r="I29" i="88"/>
  <c r="H29" i="88"/>
  <c r="G29" i="88"/>
  <c r="F29" i="88"/>
  <c r="E29" i="88"/>
  <c r="D29" i="88"/>
  <c r="C29" i="88"/>
  <c r="B29" i="88"/>
  <c r="BV28" i="88"/>
  <c r="BU28" i="88"/>
  <c r="BT28" i="88"/>
  <c r="BS28" i="88"/>
  <c r="BR28" i="88"/>
  <c r="BQ28" i="88"/>
  <c r="BP28" i="88"/>
  <c r="BO28" i="88"/>
  <c r="BN28" i="88"/>
  <c r="BM28" i="88"/>
  <c r="BL28" i="88"/>
  <c r="BK28" i="88"/>
  <c r="BJ28" i="88"/>
  <c r="BI28" i="88"/>
  <c r="BH28" i="88"/>
  <c r="BG28" i="88"/>
  <c r="BF28" i="88"/>
  <c r="BE28" i="88"/>
  <c r="BD28" i="88"/>
  <c r="BC28" i="88"/>
  <c r="BB28" i="88"/>
  <c r="BA28" i="88"/>
  <c r="AZ28" i="88"/>
  <c r="AY28" i="88"/>
  <c r="AX28" i="88"/>
  <c r="AW28" i="88"/>
  <c r="AV28" i="88"/>
  <c r="AU28" i="88"/>
  <c r="AT28" i="88"/>
  <c r="AS28" i="88"/>
  <c r="AR28" i="88"/>
  <c r="AQ28" i="88"/>
  <c r="AP28" i="88"/>
  <c r="AO28" i="88"/>
  <c r="AN28" i="88"/>
  <c r="AM28" i="88"/>
  <c r="AL28" i="88"/>
  <c r="AK28" i="88"/>
  <c r="AJ28" i="88"/>
  <c r="AI28" i="88"/>
  <c r="AH28" i="88"/>
  <c r="AG28" i="88"/>
  <c r="AF28" i="88"/>
  <c r="AE28" i="88"/>
  <c r="AD28" i="88"/>
  <c r="AC28" i="88"/>
  <c r="AB28" i="88"/>
  <c r="AA28" i="88"/>
  <c r="Z28" i="88"/>
  <c r="Y28" i="88"/>
  <c r="X28" i="88"/>
  <c r="W28" i="88"/>
  <c r="V28" i="88"/>
  <c r="U28" i="88"/>
  <c r="T28" i="88"/>
  <c r="S28" i="88"/>
  <c r="R28" i="88"/>
  <c r="Q28" i="88"/>
  <c r="P28" i="88"/>
  <c r="O28" i="88"/>
  <c r="N28" i="88"/>
  <c r="M28" i="88"/>
  <c r="L28" i="88"/>
  <c r="K28" i="88"/>
  <c r="J28" i="88"/>
  <c r="I28" i="88"/>
  <c r="H28" i="88"/>
  <c r="G28" i="88"/>
  <c r="F28" i="88"/>
  <c r="E28" i="88"/>
  <c r="D28" i="88"/>
  <c r="C28" i="88"/>
  <c r="B28" i="88"/>
  <c r="BV27" i="88"/>
  <c r="BU27" i="88"/>
  <c r="BT27" i="88"/>
  <c r="BS27" i="88"/>
  <c r="BR27" i="88"/>
  <c r="BQ27" i="88"/>
  <c r="BP27" i="88"/>
  <c r="BO27" i="88"/>
  <c r="BN27" i="88"/>
  <c r="BM27" i="88"/>
  <c r="BL27" i="88"/>
  <c r="BK27" i="88"/>
  <c r="BJ27" i="88"/>
  <c r="BI27" i="88"/>
  <c r="BH27" i="88"/>
  <c r="BG27" i="88"/>
  <c r="BF27" i="88"/>
  <c r="BE27" i="88"/>
  <c r="BD27" i="88"/>
  <c r="BC27" i="88"/>
  <c r="BB27" i="88"/>
  <c r="BA27" i="88"/>
  <c r="AZ27" i="88"/>
  <c r="AY27" i="88"/>
  <c r="AX27" i="88"/>
  <c r="AW27" i="88"/>
  <c r="AV27" i="88"/>
  <c r="AU27" i="88"/>
  <c r="AT27" i="88"/>
  <c r="AS27" i="88"/>
  <c r="AR27" i="88"/>
  <c r="AQ27" i="88"/>
  <c r="AP27" i="88"/>
  <c r="AO27" i="88"/>
  <c r="AN27" i="88"/>
  <c r="AM27" i="88"/>
  <c r="AL27" i="88"/>
  <c r="AK27" i="88"/>
  <c r="AJ27" i="88"/>
  <c r="AI27" i="88"/>
  <c r="AH27" i="88"/>
  <c r="AG27" i="88"/>
  <c r="AF27" i="88"/>
  <c r="AE27" i="88"/>
  <c r="AD27" i="88"/>
  <c r="AC27" i="88"/>
  <c r="AB27" i="88"/>
  <c r="AA27" i="88"/>
  <c r="Z27" i="88"/>
  <c r="Y27" i="88"/>
  <c r="X27" i="88"/>
  <c r="W27" i="88"/>
  <c r="V27" i="88"/>
  <c r="U27" i="88"/>
  <c r="T27" i="88"/>
  <c r="S27" i="88"/>
  <c r="R27" i="88"/>
  <c r="Q27" i="88"/>
  <c r="P27" i="88"/>
  <c r="O27" i="88"/>
  <c r="N27" i="88"/>
  <c r="M27" i="88"/>
  <c r="L27" i="88"/>
  <c r="K27" i="88"/>
  <c r="J27" i="88"/>
  <c r="I27" i="88"/>
  <c r="H27" i="88"/>
  <c r="G27" i="88"/>
  <c r="F27" i="88"/>
  <c r="E27" i="88"/>
  <c r="D27" i="88"/>
  <c r="C27" i="88"/>
  <c r="B27" i="88"/>
  <c r="BV26" i="88"/>
  <c r="BU26" i="88"/>
  <c r="BT26" i="88"/>
  <c r="BS26" i="88"/>
  <c r="BR26" i="88"/>
  <c r="BQ26" i="88"/>
  <c r="BP26" i="88"/>
  <c r="BO26" i="88"/>
  <c r="BN26" i="88"/>
  <c r="BM26" i="88"/>
  <c r="BL26" i="88"/>
  <c r="BK26" i="88"/>
  <c r="BJ26" i="88"/>
  <c r="BI26" i="88"/>
  <c r="BH26" i="88"/>
  <c r="BG26" i="88"/>
  <c r="BF26" i="88"/>
  <c r="BE26" i="88"/>
  <c r="BD26" i="88"/>
  <c r="BC26" i="88"/>
  <c r="BB26" i="88"/>
  <c r="BA26" i="88"/>
  <c r="AZ26" i="88"/>
  <c r="AY26" i="88"/>
  <c r="AX26" i="88"/>
  <c r="AW26" i="88"/>
  <c r="AV26" i="88"/>
  <c r="AU26" i="88"/>
  <c r="AT26" i="88"/>
  <c r="AS26" i="88"/>
  <c r="AR26" i="88"/>
  <c r="AQ26" i="88"/>
  <c r="AP26" i="88"/>
  <c r="AO26" i="88"/>
  <c r="AN26" i="88"/>
  <c r="AM26" i="88"/>
  <c r="AL26" i="88"/>
  <c r="AK26" i="88"/>
  <c r="AJ26" i="88"/>
  <c r="AI26" i="88"/>
  <c r="AH26" i="88"/>
  <c r="AG26" i="88"/>
  <c r="AF26" i="88"/>
  <c r="AE26" i="88"/>
  <c r="AD26" i="88"/>
  <c r="AC26" i="88"/>
  <c r="AB26" i="88"/>
  <c r="AA26" i="88"/>
  <c r="Z26" i="88"/>
  <c r="Y26" i="88"/>
  <c r="X26" i="88"/>
  <c r="W26" i="88"/>
  <c r="V26" i="88"/>
  <c r="U26" i="88"/>
  <c r="T26" i="88"/>
  <c r="S26" i="88"/>
  <c r="R26" i="88"/>
  <c r="Q26" i="88"/>
  <c r="P26" i="88"/>
  <c r="O26" i="88"/>
  <c r="N26" i="88"/>
  <c r="M26" i="88"/>
  <c r="L26" i="88"/>
  <c r="K26" i="88"/>
  <c r="J26" i="88"/>
  <c r="I26" i="88"/>
  <c r="H26" i="88"/>
  <c r="G26" i="88"/>
  <c r="F26" i="88"/>
  <c r="E26" i="88"/>
  <c r="D26" i="88"/>
  <c r="C26" i="88"/>
  <c r="B26" i="88"/>
  <c r="BV25" i="88"/>
  <c r="BU25" i="88"/>
  <c r="BT25" i="88"/>
  <c r="BS25" i="88"/>
  <c r="BR25" i="88"/>
  <c r="BQ25" i="88"/>
  <c r="BP25" i="88"/>
  <c r="BO25" i="88"/>
  <c r="BN25" i="88"/>
  <c r="BM25" i="88"/>
  <c r="BL25" i="88"/>
  <c r="BK25" i="88"/>
  <c r="BJ25" i="88"/>
  <c r="BI25" i="88"/>
  <c r="BH25" i="88"/>
  <c r="BG25" i="88"/>
  <c r="BF25" i="88"/>
  <c r="BE25" i="88"/>
  <c r="BD25" i="88"/>
  <c r="BC25" i="88"/>
  <c r="BB25" i="88"/>
  <c r="BA25" i="88"/>
  <c r="AZ25" i="88"/>
  <c r="AY25" i="88"/>
  <c r="AX25" i="88"/>
  <c r="AW25" i="88"/>
  <c r="AV25" i="88"/>
  <c r="AU25" i="88"/>
  <c r="AT25" i="88"/>
  <c r="AS25" i="88"/>
  <c r="AR25" i="88"/>
  <c r="AQ25" i="88"/>
  <c r="AP25" i="88"/>
  <c r="AO25" i="88"/>
  <c r="AN25" i="88"/>
  <c r="AM25" i="88"/>
  <c r="AL25" i="88"/>
  <c r="AK25" i="88"/>
  <c r="AJ25" i="88"/>
  <c r="AI25" i="88"/>
  <c r="AH25" i="88"/>
  <c r="AG25" i="88"/>
  <c r="AF25" i="88"/>
  <c r="AE25" i="88"/>
  <c r="AD25" i="88"/>
  <c r="AC25" i="88"/>
  <c r="AB25" i="88"/>
  <c r="AA25" i="88"/>
  <c r="Z25" i="88"/>
  <c r="Y25" i="88"/>
  <c r="X25" i="88"/>
  <c r="W25" i="88"/>
  <c r="V25" i="88"/>
  <c r="U25" i="88"/>
  <c r="T25" i="88"/>
  <c r="S25" i="88"/>
  <c r="R25" i="88"/>
  <c r="Q25" i="88"/>
  <c r="P25" i="88"/>
  <c r="O25" i="88"/>
  <c r="N25" i="88"/>
  <c r="M25" i="88"/>
  <c r="L25" i="88"/>
  <c r="K25" i="88"/>
  <c r="J25" i="88"/>
  <c r="I25" i="88"/>
  <c r="H25" i="88"/>
  <c r="G25" i="88"/>
  <c r="F25" i="88"/>
  <c r="E25" i="88"/>
  <c r="D25" i="88"/>
  <c r="C25" i="88"/>
  <c r="B25" i="88"/>
  <c r="BV22" i="88"/>
  <c r="BU22" i="88"/>
  <c r="BT22" i="88"/>
  <c r="BS22" i="88"/>
  <c r="BR22" i="88"/>
  <c r="BQ22" i="88"/>
  <c r="BP22" i="88"/>
  <c r="BO22" i="88"/>
  <c r="BN22" i="88"/>
  <c r="BM22" i="88"/>
  <c r="BL22" i="88"/>
  <c r="BK22" i="88"/>
  <c r="BJ22" i="88"/>
  <c r="BI22" i="88"/>
  <c r="BH22" i="88"/>
  <c r="BG22" i="88"/>
  <c r="BF22" i="88"/>
  <c r="BE22" i="88"/>
  <c r="BD22" i="88"/>
  <c r="BC22" i="88"/>
  <c r="BB22" i="88"/>
  <c r="BA22" i="88"/>
  <c r="AZ22" i="88"/>
  <c r="AY22" i="88"/>
  <c r="AX22" i="88"/>
  <c r="AW22" i="88"/>
  <c r="AV22" i="88"/>
  <c r="AU22" i="88"/>
  <c r="AT22" i="88"/>
  <c r="AS22" i="88"/>
  <c r="AR22" i="88"/>
  <c r="AQ22" i="88"/>
  <c r="AP22" i="88"/>
  <c r="AO22" i="88"/>
  <c r="AN22" i="88"/>
  <c r="AM22" i="88"/>
  <c r="AL22" i="88"/>
  <c r="AK22" i="88"/>
  <c r="AJ22" i="88"/>
  <c r="AI22" i="88"/>
  <c r="AH22" i="88"/>
  <c r="AG22" i="88"/>
  <c r="AF22" i="88"/>
  <c r="AE22" i="88"/>
  <c r="AD22" i="88"/>
  <c r="AC22" i="88"/>
  <c r="AB22" i="88"/>
  <c r="AA22" i="88"/>
  <c r="Z22" i="88"/>
  <c r="Y22" i="88"/>
  <c r="X22" i="88"/>
  <c r="W22" i="88"/>
  <c r="V22" i="88"/>
  <c r="U22" i="88"/>
  <c r="T22" i="88"/>
  <c r="S22" i="88"/>
  <c r="R22" i="88"/>
  <c r="Q22" i="88"/>
  <c r="P22" i="88"/>
  <c r="O22" i="88"/>
  <c r="N22" i="88"/>
  <c r="M22" i="88"/>
  <c r="L22" i="88"/>
  <c r="K22" i="88"/>
  <c r="J22" i="88"/>
  <c r="I22" i="88"/>
  <c r="H22" i="88"/>
  <c r="G22" i="88"/>
  <c r="F22" i="88"/>
  <c r="E22" i="88"/>
  <c r="D22" i="88"/>
  <c r="C22" i="88"/>
  <c r="B22" i="88"/>
  <c r="BV21" i="88"/>
  <c r="BU21" i="88"/>
  <c r="BT21" i="88"/>
  <c r="BS21" i="88"/>
  <c r="BR21" i="88"/>
  <c r="BQ21" i="88"/>
  <c r="BP21" i="88"/>
  <c r="BO21" i="88"/>
  <c r="BN21" i="88"/>
  <c r="BM21" i="88"/>
  <c r="BL21" i="88"/>
  <c r="BK21" i="88"/>
  <c r="BJ21" i="88"/>
  <c r="BI21" i="88"/>
  <c r="BH21" i="88"/>
  <c r="BG21" i="88"/>
  <c r="BF21" i="88"/>
  <c r="BE21" i="88"/>
  <c r="BD21" i="88"/>
  <c r="BC21" i="88"/>
  <c r="BB21" i="88"/>
  <c r="BA21" i="88"/>
  <c r="AZ21" i="88"/>
  <c r="AY21" i="88"/>
  <c r="AX21" i="88"/>
  <c r="AW21" i="88"/>
  <c r="AV21" i="88"/>
  <c r="AU21" i="88"/>
  <c r="AT21" i="88"/>
  <c r="AS21" i="88"/>
  <c r="AR21" i="88"/>
  <c r="AQ21" i="88"/>
  <c r="AP21" i="88"/>
  <c r="AO21" i="88"/>
  <c r="AN21" i="88"/>
  <c r="AM21" i="88"/>
  <c r="AL21" i="88"/>
  <c r="AK21" i="88"/>
  <c r="AJ21" i="88"/>
  <c r="AI21" i="88"/>
  <c r="AH21" i="88"/>
  <c r="AG21" i="88"/>
  <c r="AF21" i="88"/>
  <c r="AE21" i="88"/>
  <c r="AD21" i="88"/>
  <c r="AC21" i="88"/>
  <c r="AB21" i="88"/>
  <c r="AA21" i="88"/>
  <c r="Z21" i="88"/>
  <c r="Y21" i="88"/>
  <c r="X21" i="88"/>
  <c r="W21" i="88"/>
  <c r="V21" i="88"/>
  <c r="U21" i="88"/>
  <c r="T21" i="88"/>
  <c r="S21" i="88"/>
  <c r="R21" i="88"/>
  <c r="Q21" i="88"/>
  <c r="P21" i="88"/>
  <c r="O21" i="88"/>
  <c r="N21" i="88"/>
  <c r="M21" i="88"/>
  <c r="L21" i="88"/>
  <c r="K21" i="88"/>
  <c r="J21" i="88"/>
  <c r="I21" i="88"/>
  <c r="H21" i="88"/>
  <c r="G21" i="88"/>
  <c r="F21" i="88"/>
  <c r="E21" i="88"/>
  <c r="D21" i="88"/>
  <c r="C21" i="88"/>
  <c r="B21" i="88"/>
  <c r="BV20" i="88"/>
  <c r="BU20" i="88"/>
  <c r="BT20" i="88"/>
  <c r="BS20" i="88"/>
  <c r="BR20" i="88"/>
  <c r="BQ20" i="88"/>
  <c r="BP20" i="88"/>
  <c r="BO20" i="88"/>
  <c r="BN20" i="88"/>
  <c r="BM20" i="88"/>
  <c r="BL20" i="88"/>
  <c r="BK20" i="88"/>
  <c r="BJ20" i="88"/>
  <c r="BI20" i="88"/>
  <c r="BH20" i="88"/>
  <c r="BG20" i="88"/>
  <c r="BF20" i="88"/>
  <c r="BE20" i="88"/>
  <c r="BD20" i="88"/>
  <c r="BC20" i="88"/>
  <c r="BB20" i="88"/>
  <c r="BA20" i="88"/>
  <c r="AZ20" i="88"/>
  <c r="AY20" i="88"/>
  <c r="AX20" i="88"/>
  <c r="AW20" i="88"/>
  <c r="AV20" i="88"/>
  <c r="AU20" i="88"/>
  <c r="AT20" i="88"/>
  <c r="AS20" i="88"/>
  <c r="AR20" i="88"/>
  <c r="AQ20" i="88"/>
  <c r="AP20" i="88"/>
  <c r="AO20" i="88"/>
  <c r="AN20" i="88"/>
  <c r="AM20" i="88"/>
  <c r="AL20" i="88"/>
  <c r="AK20" i="88"/>
  <c r="AJ20" i="88"/>
  <c r="AI20" i="88"/>
  <c r="AH20" i="88"/>
  <c r="AG20" i="88"/>
  <c r="AF20" i="88"/>
  <c r="AE20" i="88"/>
  <c r="AD20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Q20" i="88"/>
  <c r="P20" i="88"/>
  <c r="O20" i="88"/>
  <c r="N20" i="88"/>
  <c r="M20" i="88"/>
  <c r="L20" i="88"/>
  <c r="K20" i="88"/>
  <c r="J20" i="88"/>
  <c r="I20" i="88"/>
  <c r="H20" i="88"/>
  <c r="G20" i="88"/>
  <c r="F20" i="88"/>
  <c r="E20" i="88"/>
  <c r="D20" i="88"/>
  <c r="C20" i="88"/>
  <c r="B20" i="88"/>
  <c r="BV19" i="88"/>
  <c r="BU19" i="88"/>
  <c r="BT19" i="88"/>
  <c r="BS19" i="88"/>
  <c r="BR19" i="88"/>
  <c r="BQ19" i="88"/>
  <c r="BP19" i="88"/>
  <c r="BO19" i="88"/>
  <c r="BN19" i="88"/>
  <c r="BM19" i="88"/>
  <c r="BL19" i="88"/>
  <c r="BK19" i="88"/>
  <c r="BJ19" i="88"/>
  <c r="BI19" i="88"/>
  <c r="BH19" i="88"/>
  <c r="BG19" i="88"/>
  <c r="BF19" i="88"/>
  <c r="BE19" i="88"/>
  <c r="BD19" i="88"/>
  <c r="BC19" i="88"/>
  <c r="BB19" i="88"/>
  <c r="BA19" i="88"/>
  <c r="AZ19" i="88"/>
  <c r="AY19" i="88"/>
  <c r="AX19" i="88"/>
  <c r="AW19" i="88"/>
  <c r="AV19" i="88"/>
  <c r="AU19" i="88"/>
  <c r="AT19" i="88"/>
  <c r="AS19" i="88"/>
  <c r="AR19" i="88"/>
  <c r="AQ19" i="88"/>
  <c r="AP19" i="88"/>
  <c r="AO19" i="88"/>
  <c r="AN19" i="88"/>
  <c r="AM19" i="88"/>
  <c r="AL19" i="88"/>
  <c r="AK19" i="88"/>
  <c r="AJ19" i="88"/>
  <c r="AI19" i="88"/>
  <c r="AH19" i="88"/>
  <c r="AG19" i="88"/>
  <c r="AF19" i="88"/>
  <c r="AE19" i="88"/>
  <c r="AD19" i="88"/>
  <c r="AC19" i="88"/>
  <c r="AB19" i="88"/>
  <c r="AA19" i="88"/>
  <c r="Z19" i="88"/>
  <c r="Y19" i="88"/>
  <c r="X19" i="88"/>
  <c r="W19" i="88"/>
  <c r="V19" i="88"/>
  <c r="U19" i="88"/>
  <c r="T19" i="88"/>
  <c r="S19" i="88"/>
  <c r="R19" i="88"/>
  <c r="Q19" i="88"/>
  <c r="P19" i="88"/>
  <c r="O19" i="88"/>
  <c r="N19" i="88"/>
  <c r="M19" i="88"/>
  <c r="L19" i="88"/>
  <c r="K19" i="88"/>
  <c r="J19" i="88"/>
  <c r="I19" i="88"/>
  <c r="H19" i="88"/>
  <c r="G19" i="88"/>
  <c r="F19" i="88"/>
  <c r="E19" i="88"/>
  <c r="D19" i="88"/>
  <c r="C19" i="88"/>
  <c r="B19" i="88"/>
  <c r="BV18" i="88"/>
  <c r="BU18" i="88"/>
  <c r="BT18" i="88"/>
  <c r="BS18" i="88"/>
  <c r="BR18" i="88"/>
  <c r="BQ18" i="88"/>
  <c r="BP18" i="88"/>
  <c r="BO18" i="88"/>
  <c r="BN18" i="88"/>
  <c r="BM18" i="88"/>
  <c r="BL18" i="88"/>
  <c r="BK18" i="88"/>
  <c r="BJ18" i="88"/>
  <c r="BI18" i="88"/>
  <c r="BH18" i="88"/>
  <c r="BG18" i="88"/>
  <c r="BF18" i="88"/>
  <c r="BE18" i="88"/>
  <c r="BD18" i="88"/>
  <c r="BC18" i="88"/>
  <c r="BB18" i="88"/>
  <c r="BA18" i="88"/>
  <c r="AZ18" i="88"/>
  <c r="AY18" i="88"/>
  <c r="AX18" i="88"/>
  <c r="AW18" i="88"/>
  <c r="AV18" i="88"/>
  <c r="AU18" i="88"/>
  <c r="AT18" i="88"/>
  <c r="AS18" i="88"/>
  <c r="AR18" i="88"/>
  <c r="AQ18" i="88"/>
  <c r="AP18" i="88"/>
  <c r="AO18" i="88"/>
  <c r="AN18" i="88"/>
  <c r="AM18" i="88"/>
  <c r="AL18" i="88"/>
  <c r="AK18" i="88"/>
  <c r="AJ18" i="88"/>
  <c r="AI18" i="88"/>
  <c r="AH18" i="88"/>
  <c r="AG18" i="88"/>
  <c r="AF18" i="88"/>
  <c r="AE18" i="88"/>
  <c r="AD18" i="88"/>
  <c r="AC18" i="88"/>
  <c r="AB18" i="88"/>
  <c r="AA18" i="88"/>
  <c r="Z18" i="88"/>
  <c r="Y18" i="88"/>
  <c r="X18" i="88"/>
  <c r="W18" i="88"/>
  <c r="V18" i="88"/>
  <c r="U18" i="88"/>
  <c r="T18" i="88"/>
  <c r="S18" i="88"/>
  <c r="R18" i="88"/>
  <c r="Q18" i="88"/>
  <c r="P18" i="88"/>
  <c r="O18" i="88"/>
  <c r="N18" i="88"/>
  <c r="M18" i="88"/>
  <c r="L18" i="88"/>
  <c r="K18" i="88"/>
  <c r="J18" i="88"/>
  <c r="I18" i="88"/>
  <c r="H18" i="88"/>
  <c r="G18" i="88"/>
  <c r="F18" i="88"/>
  <c r="E18" i="88"/>
  <c r="D18" i="88"/>
  <c r="C18" i="88"/>
  <c r="B18" i="88"/>
  <c r="BV17" i="88"/>
  <c r="BU17" i="88"/>
  <c r="BT17" i="88"/>
  <c r="BS17" i="88"/>
  <c r="BR17" i="88"/>
  <c r="BQ17" i="88"/>
  <c r="BP17" i="88"/>
  <c r="BO17" i="88"/>
  <c r="BN17" i="88"/>
  <c r="BM17" i="88"/>
  <c r="BL17" i="88"/>
  <c r="BK17" i="88"/>
  <c r="BJ17" i="88"/>
  <c r="BI17" i="88"/>
  <c r="BH17" i="88"/>
  <c r="BG17" i="88"/>
  <c r="BF17" i="88"/>
  <c r="BE17" i="88"/>
  <c r="BD17" i="88"/>
  <c r="BC17" i="88"/>
  <c r="BB17" i="88"/>
  <c r="BA17" i="88"/>
  <c r="AZ17" i="88"/>
  <c r="AY17" i="88"/>
  <c r="AX17" i="88"/>
  <c r="AW17" i="88"/>
  <c r="AV17" i="88"/>
  <c r="AU17" i="88"/>
  <c r="AT17" i="88"/>
  <c r="AS17" i="88"/>
  <c r="AR17" i="88"/>
  <c r="AQ17" i="88"/>
  <c r="AP17" i="88"/>
  <c r="AO17" i="88"/>
  <c r="AN17" i="88"/>
  <c r="AM17" i="88"/>
  <c r="AL17" i="88"/>
  <c r="AK17" i="88"/>
  <c r="AJ17" i="88"/>
  <c r="AI17" i="88"/>
  <c r="AH17" i="88"/>
  <c r="AG17" i="88"/>
  <c r="AF17" i="88"/>
  <c r="AE17" i="88"/>
  <c r="AD17" i="88"/>
  <c r="AC17" i="88"/>
  <c r="AB17" i="88"/>
  <c r="AA17" i="88"/>
  <c r="Z17" i="88"/>
  <c r="Y17" i="88"/>
  <c r="X17" i="88"/>
  <c r="W17" i="88"/>
  <c r="V17" i="88"/>
  <c r="U17" i="88"/>
  <c r="T17" i="88"/>
  <c r="S17" i="88"/>
  <c r="R17" i="88"/>
  <c r="Q17" i="88"/>
  <c r="P17" i="88"/>
  <c r="O17" i="88"/>
  <c r="N17" i="88"/>
  <c r="M17" i="88"/>
  <c r="L17" i="88"/>
  <c r="K17" i="88"/>
  <c r="J17" i="88"/>
  <c r="I17" i="88"/>
  <c r="H17" i="88"/>
  <c r="G17" i="88"/>
  <c r="F17" i="88"/>
  <c r="E17" i="88"/>
  <c r="D17" i="88"/>
  <c r="C17" i="88"/>
  <c r="B17" i="88"/>
  <c r="BV16" i="88"/>
  <c r="BU16" i="88"/>
  <c r="BT16" i="88"/>
  <c r="BS16" i="88"/>
  <c r="BR16" i="88"/>
  <c r="BQ16" i="88"/>
  <c r="BP16" i="88"/>
  <c r="BO16" i="88"/>
  <c r="BN16" i="88"/>
  <c r="BM16" i="88"/>
  <c r="BL16" i="88"/>
  <c r="BK16" i="88"/>
  <c r="BJ16" i="88"/>
  <c r="BI16" i="88"/>
  <c r="BH16" i="88"/>
  <c r="BG16" i="88"/>
  <c r="BF16" i="88"/>
  <c r="BE16" i="88"/>
  <c r="BD16" i="88"/>
  <c r="BC16" i="88"/>
  <c r="BB16" i="88"/>
  <c r="BA16" i="88"/>
  <c r="AZ16" i="88"/>
  <c r="AY16" i="88"/>
  <c r="AX16" i="88"/>
  <c r="AW16" i="88"/>
  <c r="AV16" i="88"/>
  <c r="AU16" i="88"/>
  <c r="AT16" i="88"/>
  <c r="AS16" i="88"/>
  <c r="AR16" i="88"/>
  <c r="AQ16" i="88"/>
  <c r="AP16" i="88"/>
  <c r="AO16" i="88"/>
  <c r="AN16" i="88"/>
  <c r="AM16" i="88"/>
  <c r="AL16" i="88"/>
  <c r="AK16" i="88"/>
  <c r="AJ16" i="88"/>
  <c r="AI16" i="88"/>
  <c r="AH16" i="88"/>
  <c r="AG16" i="88"/>
  <c r="AF16" i="88"/>
  <c r="AE16" i="88"/>
  <c r="AD16" i="88"/>
  <c r="AC16" i="88"/>
  <c r="AB16" i="88"/>
  <c r="AA16" i="88"/>
  <c r="Z16" i="88"/>
  <c r="Y16" i="88"/>
  <c r="X16" i="88"/>
  <c r="W16" i="88"/>
  <c r="V16" i="88"/>
  <c r="U16" i="88"/>
  <c r="T16" i="88"/>
  <c r="S16" i="88"/>
  <c r="R16" i="88"/>
  <c r="Q16" i="88"/>
  <c r="P16" i="88"/>
  <c r="O16" i="88"/>
  <c r="N16" i="88"/>
  <c r="M16" i="88"/>
  <c r="L16" i="88"/>
  <c r="K16" i="88"/>
  <c r="J16" i="88"/>
  <c r="I16" i="88"/>
  <c r="H16" i="88"/>
  <c r="G16" i="88"/>
  <c r="F16" i="88"/>
  <c r="E16" i="88"/>
  <c r="D16" i="88"/>
  <c r="C16" i="88"/>
  <c r="B16" i="88"/>
  <c r="BV15" i="88"/>
  <c r="BU15" i="88"/>
  <c r="BT15" i="88"/>
  <c r="BS15" i="88"/>
  <c r="BR15" i="88"/>
  <c r="BQ15" i="88"/>
  <c r="BP15" i="88"/>
  <c r="BO15" i="88"/>
  <c r="BN15" i="88"/>
  <c r="BM15" i="88"/>
  <c r="BL15" i="88"/>
  <c r="BK15" i="88"/>
  <c r="BJ15" i="88"/>
  <c r="BI15" i="88"/>
  <c r="BH15" i="88"/>
  <c r="BG15" i="88"/>
  <c r="BF15" i="88"/>
  <c r="BE15" i="88"/>
  <c r="BD15" i="88"/>
  <c r="BC15" i="88"/>
  <c r="BB15" i="88"/>
  <c r="BA15" i="88"/>
  <c r="AZ15" i="88"/>
  <c r="AY15" i="88"/>
  <c r="AX15" i="88"/>
  <c r="AW15" i="88"/>
  <c r="AV15" i="88"/>
  <c r="AU15" i="88"/>
  <c r="AT15" i="88"/>
  <c r="AS15" i="88"/>
  <c r="AR15" i="88"/>
  <c r="AQ15" i="88"/>
  <c r="AP15" i="88"/>
  <c r="AO15" i="88"/>
  <c r="AN15" i="88"/>
  <c r="AM15" i="88"/>
  <c r="AL15" i="88"/>
  <c r="AK15" i="88"/>
  <c r="AJ15" i="88"/>
  <c r="AI15" i="88"/>
  <c r="AH15" i="88"/>
  <c r="AG15" i="88"/>
  <c r="AF15" i="88"/>
  <c r="AE15" i="88"/>
  <c r="AD15" i="88"/>
  <c r="AC15" i="88"/>
  <c r="AB15" i="88"/>
  <c r="AA15" i="88"/>
  <c r="Z15" i="88"/>
  <c r="Y15" i="88"/>
  <c r="X15" i="88"/>
  <c r="W15" i="88"/>
  <c r="V15" i="88"/>
  <c r="U15" i="88"/>
  <c r="T15" i="88"/>
  <c r="S15" i="88"/>
  <c r="R15" i="88"/>
  <c r="Q15" i="88"/>
  <c r="P15" i="88"/>
  <c r="O15" i="88"/>
  <c r="N15" i="88"/>
  <c r="M15" i="88"/>
  <c r="L15" i="88"/>
  <c r="K15" i="88"/>
  <c r="J15" i="88"/>
  <c r="I15" i="88"/>
  <c r="H15" i="88"/>
  <c r="G15" i="88"/>
  <c r="F15" i="88"/>
  <c r="E15" i="88"/>
  <c r="D15" i="88"/>
  <c r="C15" i="88"/>
  <c r="B15" i="88"/>
  <c r="BV14" i="88"/>
  <c r="BU14" i="88"/>
  <c r="BT14" i="88"/>
  <c r="BS14" i="88"/>
  <c r="BR14" i="88"/>
  <c r="BQ14" i="88"/>
  <c r="BP14" i="88"/>
  <c r="BO14" i="88"/>
  <c r="BN14" i="88"/>
  <c r="BM14" i="88"/>
  <c r="BL14" i="88"/>
  <c r="BK14" i="88"/>
  <c r="BJ14" i="88"/>
  <c r="BI14" i="88"/>
  <c r="BH14" i="88"/>
  <c r="BG14" i="88"/>
  <c r="BF14" i="88"/>
  <c r="BE14" i="88"/>
  <c r="BD14" i="88"/>
  <c r="BC14" i="88"/>
  <c r="BB14" i="88"/>
  <c r="BA14" i="88"/>
  <c r="AZ14" i="88"/>
  <c r="AY14" i="88"/>
  <c r="AX14" i="88"/>
  <c r="AW14" i="88"/>
  <c r="AV14" i="88"/>
  <c r="AU14" i="88"/>
  <c r="AT14" i="88"/>
  <c r="AS14" i="88"/>
  <c r="AR14" i="88"/>
  <c r="AQ14" i="88"/>
  <c r="AP14" i="88"/>
  <c r="AO14" i="88"/>
  <c r="AN14" i="88"/>
  <c r="AM14" i="88"/>
  <c r="AL14" i="88"/>
  <c r="AK14" i="88"/>
  <c r="AJ14" i="88"/>
  <c r="AI14" i="88"/>
  <c r="AH14" i="88"/>
  <c r="AG14" i="88"/>
  <c r="AF14" i="88"/>
  <c r="AE14" i="88"/>
  <c r="AD14" i="88"/>
  <c r="AC14" i="88"/>
  <c r="AB14" i="88"/>
  <c r="AA14" i="88"/>
  <c r="Z14" i="88"/>
  <c r="Y14" i="88"/>
  <c r="X14" i="88"/>
  <c r="W14" i="88"/>
  <c r="V14" i="88"/>
  <c r="U14" i="88"/>
  <c r="T14" i="88"/>
  <c r="S14" i="88"/>
  <c r="R14" i="88"/>
  <c r="Q14" i="88"/>
  <c r="P14" i="88"/>
  <c r="O14" i="88"/>
  <c r="N14" i="88"/>
  <c r="M14" i="88"/>
  <c r="L14" i="88"/>
  <c r="K14" i="88"/>
  <c r="J14" i="88"/>
  <c r="I14" i="88"/>
  <c r="H14" i="88"/>
  <c r="G14" i="88"/>
  <c r="F14" i="88"/>
  <c r="E14" i="88"/>
  <c r="D14" i="88"/>
  <c r="C14" i="88"/>
  <c r="B14" i="88"/>
  <c r="BV13" i="88"/>
  <c r="BU13" i="88"/>
  <c r="BT13" i="88"/>
  <c r="BS13" i="88"/>
  <c r="BR13" i="88"/>
  <c r="BQ13" i="88"/>
  <c r="BP13" i="88"/>
  <c r="BO13" i="88"/>
  <c r="BN13" i="88"/>
  <c r="BM13" i="88"/>
  <c r="BL13" i="88"/>
  <c r="BK13" i="88"/>
  <c r="BJ13" i="88"/>
  <c r="BI13" i="88"/>
  <c r="BH13" i="88"/>
  <c r="BG13" i="88"/>
  <c r="BF13" i="88"/>
  <c r="BE13" i="88"/>
  <c r="BD13" i="88"/>
  <c r="BC13" i="88"/>
  <c r="BB13" i="88"/>
  <c r="BA13" i="88"/>
  <c r="AZ13" i="88"/>
  <c r="AY13" i="88"/>
  <c r="AX13" i="88"/>
  <c r="AW13" i="88"/>
  <c r="AV13" i="88"/>
  <c r="AU13" i="88"/>
  <c r="AT13" i="88"/>
  <c r="AS13" i="88"/>
  <c r="AR13" i="88"/>
  <c r="AQ13" i="88"/>
  <c r="AP13" i="88"/>
  <c r="AO13" i="88"/>
  <c r="AN13" i="88"/>
  <c r="AM13" i="88"/>
  <c r="AL13" i="88"/>
  <c r="AK13" i="88"/>
  <c r="AJ13" i="88"/>
  <c r="AI13" i="88"/>
  <c r="AH13" i="88"/>
  <c r="AG13" i="88"/>
  <c r="AF13" i="88"/>
  <c r="AE13" i="88"/>
  <c r="AD13" i="88"/>
  <c r="AC13" i="88"/>
  <c r="AB13" i="88"/>
  <c r="AA13" i="88"/>
  <c r="Z13" i="88"/>
  <c r="Y13" i="88"/>
  <c r="X13" i="88"/>
  <c r="W13" i="88"/>
  <c r="V13" i="88"/>
  <c r="U13" i="88"/>
  <c r="T13" i="88"/>
  <c r="S13" i="88"/>
  <c r="R13" i="88"/>
  <c r="Q13" i="88"/>
  <c r="P13" i="88"/>
  <c r="O13" i="88"/>
  <c r="N13" i="88"/>
  <c r="M13" i="88"/>
  <c r="L13" i="88"/>
  <c r="K13" i="88"/>
  <c r="J13" i="88"/>
  <c r="I13" i="88"/>
  <c r="H13" i="88"/>
  <c r="G13" i="88"/>
  <c r="F13" i="88"/>
  <c r="E13" i="88"/>
  <c r="D13" i="88"/>
  <c r="C13" i="88"/>
  <c r="B13" i="88"/>
  <c r="BV12" i="88"/>
  <c r="BU12" i="88"/>
  <c r="BT12" i="88"/>
  <c r="BS12" i="88"/>
  <c r="BR12" i="88"/>
  <c r="BQ12" i="88"/>
  <c r="BP12" i="88"/>
  <c r="BO12" i="88"/>
  <c r="BN12" i="88"/>
  <c r="BM12" i="88"/>
  <c r="BL12" i="88"/>
  <c r="BK12" i="88"/>
  <c r="BJ12" i="88"/>
  <c r="BI12" i="88"/>
  <c r="BH12" i="88"/>
  <c r="BG12" i="88"/>
  <c r="BF12" i="88"/>
  <c r="BE12" i="88"/>
  <c r="BD12" i="88"/>
  <c r="BC12" i="88"/>
  <c r="BB12" i="88"/>
  <c r="BA12" i="88"/>
  <c r="AZ12" i="88"/>
  <c r="AY12" i="88"/>
  <c r="AX12" i="88"/>
  <c r="AW12" i="88"/>
  <c r="AV12" i="88"/>
  <c r="AU12" i="88"/>
  <c r="AT12" i="88"/>
  <c r="AS12" i="88"/>
  <c r="AR12" i="88"/>
  <c r="AQ12" i="88"/>
  <c r="AP12" i="88"/>
  <c r="AO12" i="88"/>
  <c r="AN12" i="88"/>
  <c r="AM12" i="88"/>
  <c r="AL12" i="88"/>
  <c r="AK12" i="88"/>
  <c r="AJ12" i="88"/>
  <c r="AI12" i="88"/>
  <c r="AH12" i="88"/>
  <c r="AG12" i="88"/>
  <c r="AF12" i="88"/>
  <c r="AE12" i="88"/>
  <c r="AD12" i="88"/>
  <c r="AC12" i="88"/>
  <c r="AB12" i="88"/>
  <c r="AA12" i="88"/>
  <c r="Z12" i="88"/>
  <c r="Y12" i="88"/>
  <c r="X12" i="88"/>
  <c r="W12" i="88"/>
  <c r="V12" i="88"/>
  <c r="U12" i="88"/>
  <c r="T12" i="88"/>
  <c r="S12" i="88"/>
  <c r="R12" i="88"/>
  <c r="Q12" i="88"/>
  <c r="P12" i="88"/>
  <c r="O12" i="88"/>
  <c r="N12" i="88"/>
  <c r="M12" i="88"/>
  <c r="L12" i="88"/>
  <c r="K12" i="88"/>
  <c r="J12" i="88"/>
  <c r="I12" i="88"/>
  <c r="H12" i="88"/>
  <c r="G12" i="88"/>
  <c r="F12" i="88"/>
  <c r="E12" i="88"/>
  <c r="D12" i="88"/>
  <c r="C12" i="88"/>
  <c r="B12" i="88"/>
  <c r="BV11" i="88"/>
  <c r="BU11" i="88"/>
  <c r="BT11" i="88"/>
  <c r="BS11" i="88"/>
  <c r="BR11" i="88"/>
  <c r="BQ11" i="88"/>
  <c r="BP11" i="88"/>
  <c r="BO11" i="88"/>
  <c r="BN11" i="88"/>
  <c r="BM11" i="88"/>
  <c r="BL11" i="88"/>
  <c r="BK11" i="88"/>
  <c r="BJ11" i="88"/>
  <c r="BI11" i="88"/>
  <c r="BH11" i="88"/>
  <c r="BG11" i="88"/>
  <c r="BF11" i="88"/>
  <c r="BE11" i="88"/>
  <c r="BD11" i="88"/>
  <c r="BC11" i="88"/>
  <c r="BB11" i="88"/>
  <c r="BA11" i="88"/>
  <c r="AZ11" i="88"/>
  <c r="AY11" i="88"/>
  <c r="AX11" i="88"/>
  <c r="AW11" i="88"/>
  <c r="AV11" i="88"/>
  <c r="AU11" i="88"/>
  <c r="AT11" i="88"/>
  <c r="AS11" i="88"/>
  <c r="AR11" i="88"/>
  <c r="AQ11" i="88"/>
  <c r="AP11" i="88"/>
  <c r="AO11" i="88"/>
  <c r="AN11" i="88"/>
  <c r="AM11" i="88"/>
  <c r="AL11" i="88"/>
  <c r="AK11" i="88"/>
  <c r="AJ11" i="88"/>
  <c r="AI11" i="88"/>
  <c r="AH11" i="88"/>
  <c r="AG11" i="88"/>
  <c r="AF11" i="88"/>
  <c r="AE11" i="88"/>
  <c r="AD11" i="88"/>
  <c r="AC11" i="88"/>
  <c r="AB11" i="88"/>
  <c r="AA11" i="88"/>
  <c r="Z11" i="88"/>
  <c r="Y11" i="88"/>
  <c r="X11" i="88"/>
  <c r="W11" i="88"/>
  <c r="V11" i="88"/>
  <c r="U11" i="88"/>
  <c r="T11" i="88"/>
  <c r="S11" i="88"/>
  <c r="R11" i="88"/>
  <c r="Q11" i="88"/>
  <c r="P11" i="88"/>
  <c r="O11" i="88"/>
  <c r="N11" i="88"/>
  <c r="M11" i="88"/>
  <c r="L11" i="88"/>
  <c r="K11" i="88"/>
  <c r="J11" i="88"/>
  <c r="I11" i="88"/>
  <c r="H11" i="88"/>
  <c r="G11" i="88"/>
  <c r="F11" i="88"/>
  <c r="E11" i="88"/>
  <c r="D11" i="88"/>
  <c r="C11" i="88"/>
  <c r="B11" i="88"/>
  <c r="BV10" i="88"/>
  <c r="BU10" i="88"/>
  <c r="BT10" i="88"/>
  <c r="BS10" i="88"/>
  <c r="BR10" i="88"/>
  <c r="BQ10" i="88"/>
  <c r="BP10" i="88"/>
  <c r="BO10" i="88"/>
  <c r="BN10" i="88"/>
  <c r="BM10" i="88"/>
  <c r="BL10" i="88"/>
  <c r="BK10" i="88"/>
  <c r="BJ10" i="88"/>
  <c r="BI10" i="88"/>
  <c r="BH10" i="88"/>
  <c r="BG10" i="88"/>
  <c r="BF10" i="88"/>
  <c r="BE10" i="88"/>
  <c r="BD10" i="88"/>
  <c r="BC10" i="88"/>
  <c r="BB10" i="88"/>
  <c r="BA10" i="88"/>
  <c r="AZ10" i="88"/>
  <c r="AY10" i="88"/>
  <c r="AX10" i="88"/>
  <c r="AW10" i="88"/>
  <c r="AV10" i="88"/>
  <c r="AU10" i="88"/>
  <c r="AT10" i="88"/>
  <c r="AS10" i="88"/>
  <c r="AR10" i="88"/>
  <c r="AQ10" i="88"/>
  <c r="AP10" i="88"/>
  <c r="AO10" i="88"/>
  <c r="AN10" i="88"/>
  <c r="AM10" i="88"/>
  <c r="AL10" i="88"/>
  <c r="AK10" i="88"/>
  <c r="AJ10" i="88"/>
  <c r="AI10" i="88"/>
  <c r="AH10" i="88"/>
  <c r="AG10" i="88"/>
  <c r="AF10" i="88"/>
  <c r="AE10" i="88"/>
  <c r="AD10" i="88"/>
  <c r="AC10" i="88"/>
  <c r="AB10" i="88"/>
  <c r="AA10" i="88"/>
  <c r="Z10" i="88"/>
  <c r="Y10" i="88"/>
  <c r="X10" i="88"/>
  <c r="W10" i="88"/>
  <c r="V10" i="88"/>
  <c r="U10" i="88"/>
  <c r="T10" i="88"/>
  <c r="S10" i="88"/>
  <c r="R10" i="88"/>
  <c r="Q10" i="88"/>
  <c r="P10" i="88"/>
  <c r="O10" i="88"/>
  <c r="N10" i="88"/>
  <c r="M10" i="88"/>
  <c r="L10" i="88"/>
  <c r="K10" i="88"/>
  <c r="J10" i="88"/>
  <c r="I10" i="88"/>
  <c r="H10" i="88"/>
  <c r="G10" i="88"/>
  <c r="F10" i="88"/>
  <c r="E10" i="88"/>
  <c r="D10" i="88"/>
  <c r="C10" i="88"/>
  <c r="B10" i="88"/>
  <c r="BV9" i="88"/>
  <c r="BU9" i="88"/>
  <c r="BT9" i="88"/>
  <c r="BS9" i="88"/>
  <c r="BR9" i="88"/>
  <c r="BQ9" i="88"/>
  <c r="BP9" i="88"/>
  <c r="BO9" i="88"/>
  <c r="BN9" i="88"/>
  <c r="BM9" i="88"/>
  <c r="BL9" i="88"/>
  <c r="BK9" i="88"/>
  <c r="BJ9" i="88"/>
  <c r="BI9" i="88"/>
  <c r="BH9" i="88"/>
  <c r="BG9" i="88"/>
  <c r="BF9" i="88"/>
  <c r="BE9" i="88"/>
  <c r="BD9" i="88"/>
  <c r="BC9" i="88"/>
  <c r="BB9" i="88"/>
  <c r="BA9" i="88"/>
  <c r="AZ9" i="88"/>
  <c r="AY9" i="88"/>
  <c r="AX9" i="88"/>
  <c r="AW9" i="88"/>
  <c r="AV9" i="88"/>
  <c r="AU9" i="88"/>
  <c r="AT9" i="88"/>
  <c r="AS9" i="88"/>
  <c r="AR9" i="88"/>
  <c r="AQ9" i="88"/>
  <c r="AP9" i="88"/>
  <c r="AO9" i="88"/>
  <c r="AN9" i="88"/>
  <c r="AM9" i="88"/>
  <c r="AL9" i="88"/>
  <c r="AK9" i="88"/>
  <c r="AJ9" i="88"/>
  <c r="AI9" i="88"/>
  <c r="AH9" i="88"/>
  <c r="AG9" i="88"/>
  <c r="AF9" i="88"/>
  <c r="AE9" i="88"/>
  <c r="AD9" i="88"/>
  <c r="AC9" i="88"/>
  <c r="AB9" i="88"/>
  <c r="AA9" i="88"/>
  <c r="Z9" i="88"/>
  <c r="Y9" i="88"/>
  <c r="X9" i="88"/>
  <c r="W9" i="88"/>
  <c r="V9" i="88"/>
  <c r="U9" i="88"/>
  <c r="T9" i="88"/>
  <c r="S9" i="88"/>
  <c r="R9" i="88"/>
  <c r="Q9" i="88"/>
  <c r="P9" i="88"/>
  <c r="O9" i="88"/>
  <c r="N9" i="88"/>
  <c r="M9" i="88"/>
  <c r="L9" i="88"/>
  <c r="K9" i="88"/>
  <c r="J9" i="88"/>
  <c r="I9" i="88"/>
  <c r="H9" i="88"/>
  <c r="G9" i="88"/>
  <c r="F9" i="88"/>
  <c r="E9" i="88"/>
  <c r="D9" i="88"/>
  <c r="C9" i="88"/>
  <c r="B9" i="88"/>
  <c r="BV8" i="88"/>
  <c r="BU8" i="88"/>
  <c r="BT8" i="88"/>
  <c r="BS8" i="88"/>
  <c r="BR8" i="88"/>
  <c r="BQ8" i="88"/>
  <c r="BP8" i="88"/>
  <c r="BO8" i="88"/>
  <c r="BN8" i="88"/>
  <c r="BM8" i="88"/>
  <c r="BL8" i="88"/>
  <c r="BK8" i="88"/>
  <c r="BJ8" i="88"/>
  <c r="BI8" i="88"/>
  <c r="BH8" i="88"/>
  <c r="BG8" i="88"/>
  <c r="BF8" i="88"/>
  <c r="BE8" i="88"/>
  <c r="BD8" i="88"/>
  <c r="BC8" i="88"/>
  <c r="BB8" i="88"/>
  <c r="BA8" i="88"/>
  <c r="AZ8" i="88"/>
  <c r="AY8" i="88"/>
  <c r="AX8" i="88"/>
  <c r="AW8" i="88"/>
  <c r="AV8" i="88"/>
  <c r="AU8" i="88"/>
  <c r="AT8" i="88"/>
  <c r="AS8" i="88"/>
  <c r="AR8" i="88"/>
  <c r="AQ8" i="88"/>
  <c r="AP8" i="88"/>
  <c r="AO8" i="88"/>
  <c r="AN8" i="88"/>
  <c r="AM8" i="88"/>
  <c r="AL8" i="88"/>
  <c r="AK8" i="88"/>
  <c r="AJ8" i="88"/>
  <c r="AI8" i="88"/>
  <c r="AH8" i="88"/>
  <c r="AG8" i="88"/>
  <c r="AF8" i="88"/>
  <c r="AE8" i="88"/>
  <c r="AD8" i="88"/>
  <c r="AC8" i="88"/>
  <c r="AB8" i="88"/>
  <c r="AA8" i="88"/>
  <c r="Z8" i="88"/>
  <c r="Y8" i="88"/>
  <c r="X8" i="88"/>
  <c r="W8" i="88"/>
  <c r="V8" i="88"/>
  <c r="U8" i="88"/>
  <c r="T8" i="88"/>
  <c r="S8" i="88"/>
  <c r="R8" i="88"/>
  <c r="Q8" i="88"/>
  <c r="P8" i="88"/>
  <c r="O8" i="88"/>
  <c r="N8" i="88"/>
  <c r="M8" i="88"/>
  <c r="L8" i="88"/>
  <c r="K8" i="88"/>
  <c r="J8" i="88"/>
  <c r="I8" i="88"/>
  <c r="H8" i="88"/>
  <c r="G8" i="88"/>
  <c r="F8" i="88"/>
  <c r="E8" i="88"/>
  <c r="D8" i="88"/>
  <c r="C8" i="88"/>
  <c r="B8" i="88"/>
  <c r="BV7" i="88"/>
  <c r="BU7" i="88"/>
  <c r="BT7" i="88"/>
  <c r="BS7" i="88"/>
  <c r="BR7" i="88"/>
  <c r="BQ7" i="88"/>
  <c r="BP7" i="88"/>
  <c r="BO7" i="88"/>
  <c r="BN7" i="88"/>
  <c r="BM7" i="88"/>
  <c r="BL7" i="88"/>
  <c r="BK7" i="88"/>
  <c r="BJ7" i="88"/>
  <c r="BI7" i="88"/>
  <c r="BH7" i="88"/>
  <c r="BG7" i="88"/>
  <c r="BF7" i="88"/>
  <c r="BE7" i="88"/>
  <c r="BD7" i="88"/>
  <c r="BC7" i="88"/>
  <c r="BB7" i="88"/>
  <c r="BA7" i="88"/>
  <c r="AZ7" i="88"/>
  <c r="AY7" i="88"/>
  <c r="AX7" i="88"/>
  <c r="AW7" i="88"/>
  <c r="AV7" i="88"/>
  <c r="AU7" i="88"/>
  <c r="AT7" i="88"/>
  <c r="AS7" i="88"/>
  <c r="AR7" i="88"/>
  <c r="AQ7" i="88"/>
  <c r="AP7" i="88"/>
  <c r="AO7" i="88"/>
  <c r="AN7" i="88"/>
  <c r="AM7" i="88"/>
  <c r="AL7" i="88"/>
  <c r="AK7" i="88"/>
  <c r="AJ7" i="88"/>
  <c r="AI7" i="88"/>
  <c r="AH7" i="88"/>
  <c r="AG7" i="88"/>
  <c r="AF7" i="88"/>
  <c r="AE7" i="88"/>
  <c r="AD7" i="88"/>
  <c r="AC7" i="88"/>
  <c r="AB7" i="88"/>
  <c r="AA7" i="88"/>
  <c r="Z7" i="88"/>
  <c r="Y7" i="88"/>
  <c r="X7" i="88"/>
  <c r="W7" i="88"/>
  <c r="V7" i="88"/>
  <c r="U7" i="88"/>
  <c r="T7" i="88"/>
  <c r="S7" i="88"/>
  <c r="R7" i="88"/>
  <c r="Q7" i="88"/>
  <c r="P7" i="88"/>
  <c r="O7" i="88"/>
  <c r="N7" i="88"/>
  <c r="M7" i="88"/>
  <c r="L7" i="88"/>
  <c r="K7" i="88"/>
  <c r="J7" i="88"/>
  <c r="I7" i="88"/>
  <c r="H7" i="88"/>
  <c r="G7" i="88"/>
  <c r="F7" i="88"/>
  <c r="E7" i="88"/>
  <c r="D7" i="88"/>
  <c r="C7" i="88"/>
  <c r="B7" i="88"/>
  <c r="BV6" i="88"/>
  <c r="BU6" i="88"/>
  <c r="BT6" i="88"/>
  <c r="BS6" i="88"/>
  <c r="BR6" i="88"/>
  <c r="BQ6" i="88"/>
  <c r="BP6" i="88"/>
  <c r="BO6" i="88"/>
  <c r="BN6" i="88"/>
  <c r="BM6" i="88"/>
  <c r="BL6" i="88"/>
  <c r="BK6" i="88"/>
  <c r="BJ6" i="88"/>
  <c r="BI6" i="88"/>
  <c r="BH6" i="88"/>
  <c r="BG6" i="88"/>
  <c r="BF6" i="88"/>
  <c r="BE6" i="88"/>
  <c r="BD6" i="88"/>
  <c r="BC6" i="88"/>
  <c r="BB6" i="88"/>
  <c r="BA6" i="88"/>
  <c r="AZ6" i="88"/>
  <c r="AY6" i="88"/>
  <c r="AX6" i="88"/>
  <c r="AW6" i="88"/>
  <c r="AV6" i="88"/>
  <c r="AU6" i="88"/>
  <c r="AT6" i="88"/>
  <c r="AS6" i="88"/>
  <c r="AR6" i="88"/>
  <c r="AQ6" i="88"/>
  <c r="AP6" i="88"/>
  <c r="AO6" i="88"/>
  <c r="AN6" i="88"/>
  <c r="AM6" i="88"/>
  <c r="AL6" i="88"/>
  <c r="AK6" i="88"/>
  <c r="AJ6" i="88"/>
  <c r="AI6" i="88"/>
  <c r="AH6" i="88"/>
  <c r="AG6" i="88"/>
  <c r="AF6" i="88"/>
  <c r="AE6" i="88"/>
  <c r="AD6" i="88"/>
  <c r="AC6" i="88"/>
  <c r="AB6" i="88"/>
  <c r="AA6" i="88"/>
  <c r="Z6" i="88"/>
  <c r="Y6" i="88"/>
  <c r="X6" i="88"/>
  <c r="W6" i="88"/>
  <c r="V6" i="88"/>
  <c r="U6" i="88"/>
  <c r="T6" i="88"/>
  <c r="S6" i="88"/>
  <c r="R6" i="88"/>
  <c r="Q6" i="88"/>
  <c r="P6" i="88"/>
  <c r="O6" i="88"/>
  <c r="N6" i="88"/>
  <c r="M6" i="88"/>
  <c r="L6" i="88"/>
  <c r="K6" i="88"/>
  <c r="J6" i="88"/>
  <c r="I6" i="88"/>
  <c r="H6" i="88"/>
  <c r="G6" i="88"/>
  <c r="F6" i="88"/>
  <c r="E6" i="88"/>
  <c r="D6" i="88"/>
  <c r="C6" i="88"/>
  <c r="B6" i="88"/>
  <c r="BV5" i="88"/>
  <c r="BU5" i="88"/>
  <c r="BT5" i="88"/>
  <c r="BS5" i="88"/>
  <c r="BR5" i="88"/>
  <c r="BQ5" i="88"/>
  <c r="BP5" i="88"/>
  <c r="BO5" i="88"/>
  <c r="BN5" i="88"/>
  <c r="BM5" i="88"/>
  <c r="BL5" i="88"/>
  <c r="BK5" i="88"/>
  <c r="BJ5" i="88"/>
  <c r="BI5" i="88"/>
  <c r="BH5" i="88"/>
  <c r="BG5" i="88"/>
  <c r="BF5" i="88"/>
  <c r="BE5" i="88"/>
  <c r="BD5" i="88"/>
  <c r="BC5" i="88"/>
  <c r="BB5" i="88"/>
  <c r="BA5" i="88"/>
  <c r="AZ5" i="88"/>
  <c r="AY5" i="88"/>
  <c r="AX5" i="88"/>
  <c r="AW5" i="88"/>
  <c r="AV5" i="88"/>
  <c r="AU5" i="88"/>
  <c r="AT5" i="88"/>
  <c r="AS5" i="88"/>
  <c r="AR5" i="88"/>
  <c r="AQ5" i="88"/>
  <c r="AP5" i="88"/>
  <c r="AO5" i="88"/>
  <c r="AN5" i="88"/>
  <c r="AM5" i="88"/>
  <c r="AL5" i="88"/>
  <c r="AK5" i="88"/>
  <c r="AJ5" i="88"/>
  <c r="AI5" i="88"/>
  <c r="AH5" i="88"/>
  <c r="AG5" i="88"/>
  <c r="AF5" i="88"/>
  <c r="AE5" i="88"/>
  <c r="AD5" i="88"/>
  <c r="AC5" i="88"/>
  <c r="AB5" i="88"/>
  <c r="AA5" i="88"/>
  <c r="Z5" i="88"/>
  <c r="Y5" i="88"/>
  <c r="X5" i="88"/>
  <c r="W5" i="88"/>
  <c r="V5" i="88"/>
  <c r="U5" i="88"/>
  <c r="T5" i="88"/>
  <c r="S5" i="88"/>
  <c r="R5" i="88"/>
  <c r="Q5" i="88"/>
  <c r="P5" i="88"/>
  <c r="O5" i="88"/>
  <c r="N5" i="88"/>
  <c r="M5" i="88"/>
  <c r="L5" i="88"/>
  <c r="K5" i="88"/>
  <c r="J5" i="88"/>
  <c r="I5" i="88"/>
  <c r="H5" i="88"/>
  <c r="G5" i="88"/>
  <c r="F5" i="88"/>
  <c r="E5" i="88"/>
  <c r="D5" i="88"/>
  <c r="C5" i="88"/>
  <c r="B5" i="88"/>
  <c r="BV4" i="88"/>
  <c r="BU4" i="88"/>
  <c r="BT4" i="88"/>
  <c r="BS4" i="88"/>
  <c r="BR4" i="88"/>
  <c r="BQ4" i="88"/>
  <c r="BP4" i="88"/>
  <c r="BO4" i="88"/>
  <c r="BN4" i="88"/>
  <c r="BM4" i="88"/>
  <c r="BL4" i="88"/>
  <c r="BK4" i="88"/>
  <c r="BJ4" i="88"/>
  <c r="BI4" i="88"/>
  <c r="BH4" i="88"/>
  <c r="BG4" i="88"/>
  <c r="BF4" i="88"/>
  <c r="BE4" i="88"/>
  <c r="BD4" i="88"/>
  <c r="BC4" i="88"/>
  <c r="BB4" i="88"/>
  <c r="BA4" i="88"/>
  <c r="AZ4" i="88"/>
  <c r="AY4" i="88"/>
  <c r="AX4" i="88"/>
  <c r="AW4" i="88"/>
  <c r="AV4" i="88"/>
  <c r="AU4" i="88"/>
  <c r="AT4" i="88"/>
  <c r="AS4" i="88"/>
  <c r="AR4" i="88"/>
  <c r="AQ4" i="88"/>
  <c r="AP4" i="88"/>
  <c r="AO4" i="88"/>
  <c r="AN4" i="88"/>
  <c r="AM4" i="88"/>
  <c r="AL4" i="88"/>
  <c r="AK4" i="88"/>
  <c r="AJ4" i="88"/>
  <c r="AI4" i="88"/>
  <c r="AH4" i="88"/>
  <c r="AG4" i="88"/>
  <c r="AF4" i="88"/>
  <c r="AE4" i="88"/>
  <c r="AD4" i="88"/>
  <c r="AC4" i="88"/>
  <c r="AB4" i="88"/>
  <c r="AA4" i="88"/>
  <c r="Z4" i="88"/>
  <c r="Y4" i="88"/>
  <c r="X4" i="88"/>
  <c r="W4" i="88"/>
  <c r="V4" i="88"/>
  <c r="U4" i="88"/>
  <c r="T4" i="88"/>
  <c r="S4" i="88"/>
  <c r="R4" i="88"/>
  <c r="Q4" i="88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BV3" i="88"/>
  <c r="BU3" i="88"/>
  <c r="BT3" i="88"/>
  <c r="BS3" i="88"/>
  <c r="BR3" i="88"/>
  <c r="BQ3" i="88"/>
  <c r="BP3" i="88"/>
  <c r="BO3" i="88"/>
  <c r="BN3" i="88"/>
  <c r="BM3" i="88"/>
  <c r="BL3" i="88"/>
  <c r="BK3" i="88"/>
  <c r="BJ3" i="88"/>
  <c r="BI3" i="88"/>
  <c r="BH3" i="88"/>
  <c r="BG3" i="88"/>
  <c r="BF3" i="88"/>
  <c r="BE3" i="88"/>
  <c r="BD3" i="88"/>
  <c r="BC3" i="88"/>
  <c r="BB3" i="88"/>
  <c r="BA3" i="88"/>
  <c r="AZ3" i="88"/>
  <c r="AY3" i="88"/>
  <c r="AX3" i="88"/>
  <c r="AW3" i="88"/>
  <c r="AV3" i="88"/>
  <c r="AU3" i="88"/>
  <c r="AT3" i="88"/>
  <c r="AS3" i="88"/>
  <c r="AR3" i="88"/>
  <c r="AQ3" i="88"/>
  <c r="AP3" i="88"/>
  <c r="AO3" i="88"/>
  <c r="AN3" i="88"/>
  <c r="AM3" i="88"/>
  <c r="AL3" i="88"/>
  <c r="AK3" i="88"/>
  <c r="AJ3" i="88"/>
  <c r="AI3" i="88"/>
  <c r="AH3" i="88"/>
  <c r="AG3" i="88"/>
  <c r="AF3" i="88"/>
  <c r="AE3" i="88"/>
  <c r="AD3" i="88"/>
  <c r="AC3" i="88"/>
  <c r="AB3" i="88"/>
  <c r="AA3" i="88"/>
  <c r="Z3" i="88"/>
  <c r="Y3" i="88"/>
  <c r="X3" i="88"/>
  <c r="W3" i="88"/>
  <c r="V3" i="88"/>
  <c r="U3" i="88"/>
  <c r="T3" i="88"/>
  <c r="S3" i="88"/>
  <c r="R3" i="88"/>
  <c r="Q3" i="88"/>
  <c r="P3" i="88"/>
  <c r="O3" i="88"/>
  <c r="N3" i="88"/>
  <c r="M3" i="88"/>
  <c r="L3" i="88"/>
  <c r="K3" i="88"/>
  <c r="J3" i="88"/>
  <c r="I3" i="88"/>
  <c r="H3" i="88"/>
  <c r="G3" i="88"/>
  <c r="F3" i="88"/>
  <c r="E3" i="88"/>
  <c r="D3" i="88"/>
  <c r="C3" i="88"/>
  <c r="B3" i="88"/>
  <c r="A44" i="88"/>
  <c r="A43" i="88"/>
  <c r="A42" i="88"/>
  <c r="A41" i="88"/>
  <c r="A40" i="88"/>
  <c r="A39" i="88"/>
  <c r="A38" i="88"/>
  <c r="A37" i="88"/>
  <c r="A36" i="88"/>
  <c r="A35" i="88"/>
  <c r="A34" i="88"/>
  <c r="A33" i="88"/>
  <c r="A32" i="88"/>
  <c r="A31" i="88"/>
  <c r="A30" i="88"/>
  <c r="A29" i="88"/>
  <c r="A28" i="88"/>
  <c r="A27" i="88"/>
  <c r="A26" i="88"/>
  <c r="A25" i="88"/>
  <c r="A22" i="88"/>
  <c r="A21" i="88"/>
  <c r="A20" i="88"/>
  <c r="A19" i="88"/>
  <c r="A18" i="88"/>
  <c r="A17" i="88"/>
  <c r="A16" i="88"/>
  <c r="A15" i="88"/>
  <c r="A14" i="88"/>
  <c r="A13" i="88"/>
  <c r="A12" i="88"/>
  <c r="A5" i="88"/>
  <c r="A4" i="88"/>
  <c r="A3" i="88"/>
  <c r="BV44" i="87"/>
  <c r="BU44" i="87"/>
  <c r="BT44" i="87"/>
  <c r="BS44" i="87"/>
  <c r="BR44" i="87"/>
  <c r="BQ44" i="87"/>
  <c r="BP44" i="87"/>
  <c r="BO44" i="87"/>
  <c r="BN44" i="87"/>
  <c r="BM44" i="87"/>
  <c r="BL44" i="87"/>
  <c r="BK44" i="87"/>
  <c r="BJ44" i="87"/>
  <c r="BI44" i="87"/>
  <c r="BH44" i="87"/>
  <c r="BG44" i="87"/>
  <c r="BF44" i="87"/>
  <c r="BE44" i="87"/>
  <c r="BD44" i="87"/>
  <c r="BC44" i="87"/>
  <c r="BB44" i="87"/>
  <c r="BA44" i="87"/>
  <c r="AZ44" i="87"/>
  <c r="AY44" i="87"/>
  <c r="AX44" i="87"/>
  <c r="AW44" i="87"/>
  <c r="AV44" i="87"/>
  <c r="AU44" i="87"/>
  <c r="AT44" i="87"/>
  <c r="AS44" i="87"/>
  <c r="AR44" i="87"/>
  <c r="AQ44" i="87"/>
  <c r="AP44" i="87"/>
  <c r="AO44" i="87"/>
  <c r="AN44" i="87"/>
  <c r="AM44" i="87"/>
  <c r="AL44" i="87"/>
  <c r="AK44" i="87"/>
  <c r="AJ44" i="87"/>
  <c r="AI44" i="87"/>
  <c r="AH44" i="87"/>
  <c r="AG44" i="87"/>
  <c r="AF44" i="87"/>
  <c r="AE44" i="87"/>
  <c r="AD44" i="87"/>
  <c r="AC44" i="87"/>
  <c r="AB44" i="87"/>
  <c r="AA44" i="87"/>
  <c r="Z44" i="87"/>
  <c r="Y44" i="87"/>
  <c r="X44" i="87"/>
  <c r="W44" i="87"/>
  <c r="V44" i="87"/>
  <c r="U44" i="87"/>
  <c r="T44" i="87"/>
  <c r="S44" i="87"/>
  <c r="R44" i="87"/>
  <c r="Q44" i="87"/>
  <c r="P44" i="87"/>
  <c r="O44" i="87"/>
  <c r="N44" i="87"/>
  <c r="M44" i="87"/>
  <c r="L44" i="87"/>
  <c r="K44" i="87"/>
  <c r="J44" i="87"/>
  <c r="I44" i="87"/>
  <c r="H44" i="87"/>
  <c r="G44" i="87"/>
  <c r="F44" i="87"/>
  <c r="E44" i="87"/>
  <c r="D44" i="87"/>
  <c r="C44" i="87"/>
  <c r="B44" i="87"/>
  <c r="BV43" i="87"/>
  <c r="BU43" i="87"/>
  <c r="BT43" i="87"/>
  <c r="BS43" i="87"/>
  <c r="BR43" i="87"/>
  <c r="BQ43" i="87"/>
  <c r="BP43" i="87"/>
  <c r="BO43" i="87"/>
  <c r="BN43" i="87"/>
  <c r="BM43" i="87"/>
  <c r="BL43" i="87"/>
  <c r="BK43" i="87"/>
  <c r="BJ43" i="87"/>
  <c r="BI43" i="87"/>
  <c r="BH43" i="87"/>
  <c r="BG43" i="87"/>
  <c r="BF43" i="87"/>
  <c r="BE43" i="87"/>
  <c r="BD43" i="87"/>
  <c r="BC43" i="87"/>
  <c r="BB43" i="87"/>
  <c r="BA43" i="87"/>
  <c r="AZ43" i="87"/>
  <c r="AY43" i="87"/>
  <c r="AX43" i="87"/>
  <c r="AW43" i="87"/>
  <c r="AV43" i="87"/>
  <c r="AU43" i="87"/>
  <c r="AT43" i="87"/>
  <c r="AS43" i="87"/>
  <c r="AR43" i="87"/>
  <c r="AQ43" i="87"/>
  <c r="AP43" i="87"/>
  <c r="AO43" i="87"/>
  <c r="AN43" i="87"/>
  <c r="AM43" i="87"/>
  <c r="AL43" i="87"/>
  <c r="AK43" i="87"/>
  <c r="AJ43" i="87"/>
  <c r="AI43" i="87"/>
  <c r="AH43" i="87"/>
  <c r="AG43" i="87"/>
  <c r="AF43" i="87"/>
  <c r="AE43" i="87"/>
  <c r="AD43" i="87"/>
  <c r="AC43" i="87"/>
  <c r="AB43" i="87"/>
  <c r="AA43" i="87"/>
  <c r="Z43" i="87"/>
  <c r="Y43" i="87"/>
  <c r="X43" i="87"/>
  <c r="W43" i="87"/>
  <c r="V43" i="87"/>
  <c r="U43" i="87"/>
  <c r="T43" i="87"/>
  <c r="S43" i="87"/>
  <c r="R43" i="87"/>
  <c r="Q43" i="87"/>
  <c r="P43" i="87"/>
  <c r="O43" i="87"/>
  <c r="N43" i="87"/>
  <c r="M43" i="87"/>
  <c r="L43" i="87"/>
  <c r="K43" i="87"/>
  <c r="J43" i="87"/>
  <c r="I43" i="87"/>
  <c r="H43" i="87"/>
  <c r="G43" i="87"/>
  <c r="F43" i="87"/>
  <c r="E43" i="87"/>
  <c r="D43" i="87"/>
  <c r="C43" i="87"/>
  <c r="B43" i="87"/>
  <c r="BV42" i="87"/>
  <c r="BU42" i="87"/>
  <c r="BT42" i="87"/>
  <c r="BS42" i="87"/>
  <c r="BR42" i="87"/>
  <c r="BQ42" i="87"/>
  <c r="BP42" i="87"/>
  <c r="BO42" i="87"/>
  <c r="BN42" i="87"/>
  <c r="BM42" i="87"/>
  <c r="BL42" i="87"/>
  <c r="BK42" i="87"/>
  <c r="BJ42" i="87"/>
  <c r="BI42" i="87"/>
  <c r="BH42" i="87"/>
  <c r="BG42" i="87"/>
  <c r="BF42" i="87"/>
  <c r="BE42" i="87"/>
  <c r="BD42" i="87"/>
  <c r="BC42" i="87"/>
  <c r="BB42" i="87"/>
  <c r="BA42" i="87"/>
  <c r="AZ42" i="87"/>
  <c r="AY42" i="87"/>
  <c r="AX42" i="87"/>
  <c r="AW42" i="87"/>
  <c r="AV42" i="87"/>
  <c r="AU42" i="87"/>
  <c r="AT42" i="87"/>
  <c r="AS42" i="87"/>
  <c r="AR42" i="87"/>
  <c r="AQ42" i="87"/>
  <c r="AP42" i="87"/>
  <c r="AO42" i="87"/>
  <c r="AN42" i="87"/>
  <c r="AM42" i="87"/>
  <c r="AL42" i="87"/>
  <c r="AK42" i="87"/>
  <c r="AJ42" i="87"/>
  <c r="AI42" i="87"/>
  <c r="AH42" i="87"/>
  <c r="AG42" i="87"/>
  <c r="AF42" i="87"/>
  <c r="AE42" i="87"/>
  <c r="AD42" i="87"/>
  <c r="AC42" i="87"/>
  <c r="AB42" i="87"/>
  <c r="AA42" i="87"/>
  <c r="Z42" i="87"/>
  <c r="Y42" i="87"/>
  <c r="X42" i="87"/>
  <c r="W42" i="87"/>
  <c r="V42" i="87"/>
  <c r="U42" i="87"/>
  <c r="T42" i="87"/>
  <c r="S42" i="87"/>
  <c r="R42" i="87"/>
  <c r="Q42" i="87"/>
  <c r="P42" i="87"/>
  <c r="O42" i="87"/>
  <c r="N42" i="87"/>
  <c r="M42" i="87"/>
  <c r="L42" i="87"/>
  <c r="K42" i="87"/>
  <c r="J42" i="87"/>
  <c r="I42" i="87"/>
  <c r="H42" i="87"/>
  <c r="G42" i="87"/>
  <c r="F42" i="87"/>
  <c r="E42" i="87"/>
  <c r="D42" i="87"/>
  <c r="C42" i="87"/>
  <c r="B42" i="87"/>
  <c r="BV41" i="87"/>
  <c r="BU41" i="87"/>
  <c r="BT41" i="87"/>
  <c r="BS41" i="87"/>
  <c r="BR41" i="87"/>
  <c r="BQ41" i="87"/>
  <c r="BP41" i="87"/>
  <c r="BO41" i="87"/>
  <c r="BN41" i="87"/>
  <c r="BM41" i="87"/>
  <c r="BL41" i="87"/>
  <c r="BK41" i="87"/>
  <c r="BJ41" i="87"/>
  <c r="BI41" i="87"/>
  <c r="BH41" i="87"/>
  <c r="BG41" i="87"/>
  <c r="BF41" i="87"/>
  <c r="BE41" i="87"/>
  <c r="BD41" i="87"/>
  <c r="BC41" i="87"/>
  <c r="BB41" i="87"/>
  <c r="BA41" i="87"/>
  <c r="AZ41" i="87"/>
  <c r="AY41" i="87"/>
  <c r="AX41" i="87"/>
  <c r="AW41" i="87"/>
  <c r="AV41" i="87"/>
  <c r="AU41" i="87"/>
  <c r="AT41" i="87"/>
  <c r="AS41" i="87"/>
  <c r="AR41" i="87"/>
  <c r="AQ41" i="87"/>
  <c r="AP41" i="87"/>
  <c r="AO41" i="87"/>
  <c r="AN41" i="87"/>
  <c r="AM41" i="87"/>
  <c r="AL41" i="87"/>
  <c r="AK41" i="87"/>
  <c r="AJ41" i="87"/>
  <c r="AI41" i="87"/>
  <c r="AH41" i="87"/>
  <c r="AG41" i="87"/>
  <c r="AF41" i="87"/>
  <c r="AE41" i="87"/>
  <c r="AD41" i="87"/>
  <c r="AC41" i="87"/>
  <c r="AB41" i="87"/>
  <c r="AA41" i="87"/>
  <c r="Z41" i="87"/>
  <c r="Y41" i="87"/>
  <c r="X41" i="87"/>
  <c r="W41" i="87"/>
  <c r="V41" i="87"/>
  <c r="U41" i="87"/>
  <c r="T41" i="87"/>
  <c r="S41" i="87"/>
  <c r="R41" i="87"/>
  <c r="Q41" i="87"/>
  <c r="P41" i="87"/>
  <c r="O41" i="87"/>
  <c r="N41" i="87"/>
  <c r="M41" i="87"/>
  <c r="L41" i="87"/>
  <c r="K41" i="87"/>
  <c r="J41" i="87"/>
  <c r="I41" i="87"/>
  <c r="H41" i="87"/>
  <c r="G41" i="87"/>
  <c r="F41" i="87"/>
  <c r="E41" i="87"/>
  <c r="D41" i="87"/>
  <c r="C41" i="87"/>
  <c r="B41" i="87"/>
  <c r="BV40" i="87"/>
  <c r="BU40" i="87"/>
  <c r="BT40" i="87"/>
  <c r="BS40" i="87"/>
  <c r="BR40" i="87"/>
  <c r="BQ40" i="87"/>
  <c r="BP40" i="87"/>
  <c r="BO40" i="87"/>
  <c r="BN40" i="87"/>
  <c r="BM40" i="87"/>
  <c r="BL40" i="87"/>
  <c r="BK40" i="87"/>
  <c r="BJ40" i="87"/>
  <c r="BI40" i="87"/>
  <c r="BH40" i="87"/>
  <c r="BG40" i="87"/>
  <c r="BF40" i="87"/>
  <c r="BE40" i="87"/>
  <c r="BD40" i="87"/>
  <c r="BC40" i="87"/>
  <c r="BB40" i="87"/>
  <c r="BA40" i="87"/>
  <c r="AZ40" i="87"/>
  <c r="AY40" i="87"/>
  <c r="AX40" i="87"/>
  <c r="AW40" i="87"/>
  <c r="AV40" i="87"/>
  <c r="AU40" i="87"/>
  <c r="AT40" i="87"/>
  <c r="AS40" i="87"/>
  <c r="AR40" i="87"/>
  <c r="AQ40" i="87"/>
  <c r="AP40" i="87"/>
  <c r="AO40" i="87"/>
  <c r="AN40" i="87"/>
  <c r="AM40" i="87"/>
  <c r="AL40" i="87"/>
  <c r="AK40" i="87"/>
  <c r="AJ40" i="87"/>
  <c r="AI40" i="87"/>
  <c r="AH40" i="87"/>
  <c r="AG40" i="87"/>
  <c r="AF40" i="87"/>
  <c r="AE40" i="87"/>
  <c r="AD40" i="87"/>
  <c r="AC40" i="87"/>
  <c r="AB40" i="87"/>
  <c r="AA40" i="87"/>
  <c r="Z40" i="87"/>
  <c r="Y40" i="87"/>
  <c r="X40" i="87"/>
  <c r="W40" i="87"/>
  <c r="V40" i="87"/>
  <c r="U40" i="87"/>
  <c r="T40" i="87"/>
  <c r="S40" i="87"/>
  <c r="R40" i="87"/>
  <c r="Q40" i="87"/>
  <c r="P40" i="87"/>
  <c r="O40" i="87"/>
  <c r="N40" i="87"/>
  <c r="M40" i="87"/>
  <c r="L40" i="87"/>
  <c r="K40" i="87"/>
  <c r="J40" i="87"/>
  <c r="I40" i="87"/>
  <c r="H40" i="87"/>
  <c r="G40" i="87"/>
  <c r="F40" i="87"/>
  <c r="E40" i="87"/>
  <c r="D40" i="87"/>
  <c r="C40" i="87"/>
  <c r="B40" i="87"/>
  <c r="BV39" i="87"/>
  <c r="BU39" i="87"/>
  <c r="BT39" i="87"/>
  <c r="BS39" i="87"/>
  <c r="BR39" i="87"/>
  <c r="BQ39" i="87"/>
  <c r="BP39" i="87"/>
  <c r="BO39" i="87"/>
  <c r="BN39" i="87"/>
  <c r="BM39" i="87"/>
  <c r="BL39" i="87"/>
  <c r="BK39" i="87"/>
  <c r="BJ39" i="87"/>
  <c r="BI39" i="87"/>
  <c r="BH39" i="87"/>
  <c r="BG39" i="87"/>
  <c r="BF39" i="87"/>
  <c r="BE39" i="87"/>
  <c r="BD39" i="87"/>
  <c r="BC39" i="87"/>
  <c r="BB39" i="87"/>
  <c r="BA39" i="87"/>
  <c r="AZ39" i="87"/>
  <c r="AY39" i="87"/>
  <c r="AX39" i="87"/>
  <c r="AW39" i="87"/>
  <c r="AV39" i="87"/>
  <c r="AU39" i="87"/>
  <c r="AT39" i="87"/>
  <c r="AS39" i="87"/>
  <c r="AR39" i="87"/>
  <c r="AQ39" i="87"/>
  <c r="AP39" i="87"/>
  <c r="AO39" i="87"/>
  <c r="AN39" i="87"/>
  <c r="AM39" i="87"/>
  <c r="AL39" i="87"/>
  <c r="AK39" i="87"/>
  <c r="AJ39" i="87"/>
  <c r="AI39" i="87"/>
  <c r="AH39" i="87"/>
  <c r="AG39" i="87"/>
  <c r="AF39" i="87"/>
  <c r="AE39" i="87"/>
  <c r="AD39" i="87"/>
  <c r="AC39" i="87"/>
  <c r="AB39" i="87"/>
  <c r="AA39" i="87"/>
  <c r="Z39" i="87"/>
  <c r="Y39" i="87"/>
  <c r="X39" i="87"/>
  <c r="W39" i="87"/>
  <c r="V39" i="87"/>
  <c r="U39" i="87"/>
  <c r="T39" i="87"/>
  <c r="S39" i="87"/>
  <c r="R39" i="87"/>
  <c r="Q39" i="87"/>
  <c r="P39" i="87"/>
  <c r="O39" i="87"/>
  <c r="N39" i="87"/>
  <c r="M39" i="87"/>
  <c r="L39" i="87"/>
  <c r="K39" i="87"/>
  <c r="J39" i="87"/>
  <c r="I39" i="87"/>
  <c r="H39" i="87"/>
  <c r="G39" i="87"/>
  <c r="F39" i="87"/>
  <c r="E39" i="87"/>
  <c r="D39" i="87"/>
  <c r="C39" i="87"/>
  <c r="B39" i="87"/>
  <c r="BV38" i="87"/>
  <c r="BU38" i="87"/>
  <c r="BT38" i="87"/>
  <c r="BS38" i="87"/>
  <c r="BR38" i="87"/>
  <c r="BQ38" i="87"/>
  <c r="BP38" i="87"/>
  <c r="BO38" i="87"/>
  <c r="BN38" i="87"/>
  <c r="BM38" i="87"/>
  <c r="BL38" i="87"/>
  <c r="BK38" i="87"/>
  <c r="BJ38" i="87"/>
  <c r="BI38" i="87"/>
  <c r="BH38" i="87"/>
  <c r="BG38" i="87"/>
  <c r="BF38" i="87"/>
  <c r="BE38" i="87"/>
  <c r="BD38" i="87"/>
  <c r="BC38" i="87"/>
  <c r="BB38" i="87"/>
  <c r="BA38" i="87"/>
  <c r="AZ38" i="87"/>
  <c r="AY38" i="87"/>
  <c r="AX38" i="87"/>
  <c r="AW38" i="87"/>
  <c r="AV38" i="87"/>
  <c r="AU38" i="87"/>
  <c r="AT38" i="87"/>
  <c r="AS38" i="87"/>
  <c r="AR38" i="87"/>
  <c r="AQ38" i="87"/>
  <c r="AP38" i="87"/>
  <c r="AO38" i="87"/>
  <c r="AN38" i="87"/>
  <c r="AM38" i="87"/>
  <c r="AL38" i="87"/>
  <c r="AK38" i="87"/>
  <c r="AJ38" i="87"/>
  <c r="AI38" i="87"/>
  <c r="AH38" i="87"/>
  <c r="AG38" i="87"/>
  <c r="AF38" i="87"/>
  <c r="AE38" i="87"/>
  <c r="AD38" i="87"/>
  <c r="AC38" i="87"/>
  <c r="AB38" i="87"/>
  <c r="AA38" i="87"/>
  <c r="Z38" i="87"/>
  <c r="Y38" i="87"/>
  <c r="X38" i="87"/>
  <c r="W38" i="87"/>
  <c r="V38" i="87"/>
  <c r="U38" i="87"/>
  <c r="T38" i="87"/>
  <c r="S38" i="87"/>
  <c r="R38" i="87"/>
  <c r="Q38" i="87"/>
  <c r="P38" i="87"/>
  <c r="O38" i="87"/>
  <c r="N38" i="87"/>
  <c r="M38" i="87"/>
  <c r="L38" i="87"/>
  <c r="K38" i="87"/>
  <c r="J38" i="87"/>
  <c r="I38" i="87"/>
  <c r="H38" i="87"/>
  <c r="G38" i="87"/>
  <c r="F38" i="87"/>
  <c r="E38" i="87"/>
  <c r="D38" i="87"/>
  <c r="C38" i="87"/>
  <c r="B38" i="87"/>
  <c r="BV37" i="87"/>
  <c r="BU37" i="87"/>
  <c r="BT37" i="87"/>
  <c r="BS37" i="87"/>
  <c r="BR37" i="87"/>
  <c r="BQ37" i="87"/>
  <c r="BP37" i="87"/>
  <c r="BO37" i="87"/>
  <c r="BN37" i="87"/>
  <c r="BM37" i="87"/>
  <c r="BL37" i="87"/>
  <c r="BK37" i="87"/>
  <c r="BJ37" i="87"/>
  <c r="BI37" i="87"/>
  <c r="BH37" i="87"/>
  <c r="BG37" i="87"/>
  <c r="BF37" i="87"/>
  <c r="BE37" i="87"/>
  <c r="BD37" i="87"/>
  <c r="BC37" i="87"/>
  <c r="BB37" i="87"/>
  <c r="BA37" i="87"/>
  <c r="AZ37" i="87"/>
  <c r="AY37" i="87"/>
  <c r="AX37" i="87"/>
  <c r="AW37" i="87"/>
  <c r="AV37" i="87"/>
  <c r="AU37" i="87"/>
  <c r="AT37" i="87"/>
  <c r="AS37" i="87"/>
  <c r="AR37" i="87"/>
  <c r="AQ37" i="87"/>
  <c r="AP37" i="87"/>
  <c r="AO37" i="87"/>
  <c r="AN37" i="87"/>
  <c r="AM37" i="87"/>
  <c r="AL37" i="87"/>
  <c r="AK37" i="87"/>
  <c r="AJ37" i="87"/>
  <c r="AI37" i="87"/>
  <c r="AH37" i="87"/>
  <c r="AG37" i="87"/>
  <c r="AF37" i="87"/>
  <c r="AE37" i="87"/>
  <c r="AD37" i="87"/>
  <c r="AC37" i="87"/>
  <c r="AB37" i="87"/>
  <c r="AA37" i="87"/>
  <c r="Z37" i="87"/>
  <c r="Y37" i="87"/>
  <c r="X37" i="87"/>
  <c r="W37" i="87"/>
  <c r="V37" i="87"/>
  <c r="U37" i="87"/>
  <c r="T37" i="87"/>
  <c r="S37" i="87"/>
  <c r="R37" i="87"/>
  <c r="Q37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BV36" i="87"/>
  <c r="BU36" i="87"/>
  <c r="BT36" i="87"/>
  <c r="BS36" i="87"/>
  <c r="BR36" i="87"/>
  <c r="BQ36" i="87"/>
  <c r="BP36" i="87"/>
  <c r="BO36" i="87"/>
  <c r="BN36" i="87"/>
  <c r="BM36" i="87"/>
  <c r="BL36" i="87"/>
  <c r="BK36" i="87"/>
  <c r="BJ36" i="87"/>
  <c r="BI36" i="87"/>
  <c r="BH36" i="87"/>
  <c r="BG36" i="87"/>
  <c r="BF36" i="87"/>
  <c r="BE36" i="87"/>
  <c r="BD36" i="87"/>
  <c r="BC36" i="87"/>
  <c r="BB36" i="87"/>
  <c r="BA36" i="87"/>
  <c r="AZ36" i="87"/>
  <c r="AY36" i="87"/>
  <c r="AX36" i="87"/>
  <c r="AW36" i="87"/>
  <c r="AV36" i="87"/>
  <c r="AU36" i="87"/>
  <c r="AT36" i="87"/>
  <c r="AS36" i="87"/>
  <c r="AR36" i="87"/>
  <c r="AQ36" i="87"/>
  <c r="AP36" i="87"/>
  <c r="AO36" i="87"/>
  <c r="AN36" i="87"/>
  <c r="AM36" i="87"/>
  <c r="AL36" i="87"/>
  <c r="AK36" i="87"/>
  <c r="AJ36" i="87"/>
  <c r="AI36" i="87"/>
  <c r="AH36" i="87"/>
  <c r="AG36" i="87"/>
  <c r="AF36" i="87"/>
  <c r="AE36" i="87"/>
  <c r="AD36" i="87"/>
  <c r="AC36" i="87"/>
  <c r="AB36" i="87"/>
  <c r="AA36" i="87"/>
  <c r="Z36" i="87"/>
  <c r="Y36" i="87"/>
  <c r="X36" i="87"/>
  <c r="W36" i="87"/>
  <c r="V36" i="87"/>
  <c r="U36" i="87"/>
  <c r="T36" i="87"/>
  <c r="S36" i="87"/>
  <c r="R36" i="87"/>
  <c r="Q36" i="87"/>
  <c r="P36" i="87"/>
  <c r="O36" i="87"/>
  <c r="N36" i="87"/>
  <c r="M36" i="87"/>
  <c r="L36" i="87"/>
  <c r="K36" i="87"/>
  <c r="J36" i="87"/>
  <c r="I36" i="87"/>
  <c r="H36" i="87"/>
  <c r="G36" i="87"/>
  <c r="F36" i="87"/>
  <c r="E36" i="87"/>
  <c r="D36" i="87"/>
  <c r="C36" i="87"/>
  <c r="B36" i="87"/>
  <c r="CI36" i="87" s="1"/>
  <c r="BV35" i="87"/>
  <c r="BU35" i="87"/>
  <c r="BT35" i="87"/>
  <c r="BS35" i="87"/>
  <c r="BR35" i="87"/>
  <c r="BQ35" i="87"/>
  <c r="BP35" i="87"/>
  <c r="BO35" i="87"/>
  <c r="BN35" i="87"/>
  <c r="BM35" i="87"/>
  <c r="BL35" i="87"/>
  <c r="BK35" i="87"/>
  <c r="BJ35" i="87"/>
  <c r="BI35" i="87"/>
  <c r="BH35" i="87"/>
  <c r="BG35" i="87"/>
  <c r="BF35" i="87"/>
  <c r="BE35" i="87"/>
  <c r="BD35" i="87"/>
  <c r="BC35" i="87"/>
  <c r="BB35" i="87"/>
  <c r="BA35" i="87"/>
  <c r="AZ35" i="87"/>
  <c r="AY35" i="87"/>
  <c r="AX35" i="87"/>
  <c r="AW35" i="87"/>
  <c r="AV35" i="87"/>
  <c r="AU35" i="87"/>
  <c r="AT35" i="87"/>
  <c r="AS35" i="87"/>
  <c r="AR35" i="87"/>
  <c r="AQ35" i="87"/>
  <c r="AP35" i="87"/>
  <c r="AO35" i="87"/>
  <c r="AN35" i="87"/>
  <c r="AM35" i="87"/>
  <c r="AL35" i="87"/>
  <c r="AK35" i="87"/>
  <c r="AJ35" i="87"/>
  <c r="AI35" i="87"/>
  <c r="AH35" i="87"/>
  <c r="AG35" i="87"/>
  <c r="AF35" i="87"/>
  <c r="AE35" i="87"/>
  <c r="AD35" i="87"/>
  <c r="AC35" i="87"/>
  <c r="AB35" i="87"/>
  <c r="AA35" i="87"/>
  <c r="Z35" i="87"/>
  <c r="Y35" i="87"/>
  <c r="X35" i="87"/>
  <c r="W35" i="87"/>
  <c r="V35" i="87"/>
  <c r="U35" i="87"/>
  <c r="T35" i="87"/>
  <c r="S35" i="87"/>
  <c r="R35" i="87"/>
  <c r="Q35" i="87"/>
  <c r="P35" i="87"/>
  <c r="O35" i="87"/>
  <c r="N35" i="87"/>
  <c r="M35" i="87"/>
  <c r="L35" i="87"/>
  <c r="K35" i="87"/>
  <c r="J35" i="87"/>
  <c r="I35" i="87"/>
  <c r="H35" i="87"/>
  <c r="G35" i="87"/>
  <c r="F35" i="87"/>
  <c r="E35" i="87"/>
  <c r="D35" i="87"/>
  <c r="C35" i="87"/>
  <c r="B35" i="87"/>
  <c r="BV34" i="87"/>
  <c r="BU34" i="87"/>
  <c r="BT34" i="87"/>
  <c r="BS34" i="87"/>
  <c r="BR34" i="87"/>
  <c r="BQ34" i="87"/>
  <c r="BP34" i="87"/>
  <c r="BO34" i="87"/>
  <c r="BN34" i="87"/>
  <c r="BM34" i="87"/>
  <c r="BL34" i="87"/>
  <c r="BK34" i="87"/>
  <c r="BJ34" i="87"/>
  <c r="BI34" i="87"/>
  <c r="BH34" i="87"/>
  <c r="BG34" i="87"/>
  <c r="BF34" i="87"/>
  <c r="BE34" i="87"/>
  <c r="BD34" i="87"/>
  <c r="BC34" i="87"/>
  <c r="BB34" i="87"/>
  <c r="BA34" i="87"/>
  <c r="AZ34" i="87"/>
  <c r="AY34" i="87"/>
  <c r="AX34" i="87"/>
  <c r="AW34" i="87"/>
  <c r="AV34" i="87"/>
  <c r="AU34" i="87"/>
  <c r="AT34" i="87"/>
  <c r="AS34" i="87"/>
  <c r="AR34" i="87"/>
  <c r="AQ34" i="87"/>
  <c r="AP34" i="87"/>
  <c r="AO34" i="87"/>
  <c r="AN34" i="87"/>
  <c r="AM34" i="87"/>
  <c r="AL34" i="87"/>
  <c r="AK34" i="87"/>
  <c r="AJ34" i="87"/>
  <c r="AI34" i="87"/>
  <c r="AH34" i="87"/>
  <c r="AG34" i="87"/>
  <c r="AF34" i="87"/>
  <c r="AE34" i="87"/>
  <c r="AD34" i="87"/>
  <c r="AC34" i="87"/>
  <c r="AB34" i="87"/>
  <c r="AA34" i="87"/>
  <c r="Z34" i="87"/>
  <c r="Y34" i="87"/>
  <c r="X34" i="87"/>
  <c r="W34" i="87"/>
  <c r="V34" i="87"/>
  <c r="U34" i="87"/>
  <c r="T34" i="87"/>
  <c r="S34" i="87"/>
  <c r="R34" i="87"/>
  <c r="Q34" i="87"/>
  <c r="P34" i="87"/>
  <c r="O34" i="87"/>
  <c r="N34" i="87"/>
  <c r="M34" i="87"/>
  <c r="L34" i="87"/>
  <c r="K34" i="87"/>
  <c r="J34" i="87"/>
  <c r="I34" i="87"/>
  <c r="H34" i="87"/>
  <c r="G34" i="87"/>
  <c r="F34" i="87"/>
  <c r="E34" i="87"/>
  <c r="D34" i="87"/>
  <c r="C34" i="87"/>
  <c r="B34" i="87"/>
  <c r="BV33" i="87"/>
  <c r="BU33" i="87"/>
  <c r="BT33" i="87"/>
  <c r="BS33" i="87"/>
  <c r="BR33" i="87"/>
  <c r="BQ33" i="87"/>
  <c r="BP33" i="87"/>
  <c r="BO33" i="87"/>
  <c r="BN33" i="87"/>
  <c r="BM33" i="87"/>
  <c r="BL33" i="87"/>
  <c r="BK33" i="87"/>
  <c r="BJ33" i="87"/>
  <c r="BI33" i="87"/>
  <c r="BH33" i="87"/>
  <c r="BG33" i="87"/>
  <c r="BF33" i="87"/>
  <c r="BE33" i="87"/>
  <c r="BD33" i="87"/>
  <c r="BC33" i="87"/>
  <c r="BB33" i="87"/>
  <c r="BA33" i="87"/>
  <c r="AZ33" i="87"/>
  <c r="AY33" i="87"/>
  <c r="AX33" i="87"/>
  <c r="AW33" i="87"/>
  <c r="AV33" i="87"/>
  <c r="AU33" i="87"/>
  <c r="AT33" i="87"/>
  <c r="AS33" i="87"/>
  <c r="AR33" i="87"/>
  <c r="AQ33" i="87"/>
  <c r="AP33" i="87"/>
  <c r="AO33" i="87"/>
  <c r="AN33" i="87"/>
  <c r="AM33" i="87"/>
  <c r="AL33" i="87"/>
  <c r="AK33" i="87"/>
  <c r="AJ33" i="87"/>
  <c r="AI33" i="87"/>
  <c r="AH33" i="87"/>
  <c r="AG33" i="87"/>
  <c r="AF33" i="87"/>
  <c r="AE33" i="87"/>
  <c r="AD33" i="87"/>
  <c r="AC33" i="87"/>
  <c r="AB33" i="87"/>
  <c r="AA33" i="87"/>
  <c r="Z33" i="87"/>
  <c r="Y33" i="87"/>
  <c r="X33" i="87"/>
  <c r="W33" i="87"/>
  <c r="V33" i="87"/>
  <c r="U33" i="87"/>
  <c r="T33" i="87"/>
  <c r="S33" i="87"/>
  <c r="R33" i="87"/>
  <c r="Q33" i="87"/>
  <c r="P33" i="87"/>
  <c r="O33" i="87"/>
  <c r="N33" i="87"/>
  <c r="M33" i="87"/>
  <c r="L33" i="87"/>
  <c r="K33" i="87"/>
  <c r="J33" i="87"/>
  <c r="I33" i="87"/>
  <c r="H33" i="87"/>
  <c r="G33" i="87"/>
  <c r="F33" i="87"/>
  <c r="E33" i="87"/>
  <c r="D33" i="87"/>
  <c r="C33" i="87"/>
  <c r="B33" i="87"/>
  <c r="BV32" i="87"/>
  <c r="BU32" i="87"/>
  <c r="BT32" i="87"/>
  <c r="BS32" i="87"/>
  <c r="BR32" i="87"/>
  <c r="BQ32" i="87"/>
  <c r="BP32" i="87"/>
  <c r="BO32" i="87"/>
  <c r="BN32" i="87"/>
  <c r="BM32" i="87"/>
  <c r="BL32" i="87"/>
  <c r="BK32" i="87"/>
  <c r="BJ32" i="87"/>
  <c r="BI32" i="87"/>
  <c r="BH32" i="87"/>
  <c r="BG32" i="87"/>
  <c r="BF32" i="87"/>
  <c r="BE32" i="87"/>
  <c r="BD32" i="87"/>
  <c r="BC32" i="87"/>
  <c r="BB32" i="87"/>
  <c r="BA32" i="87"/>
  <c r="AZ32" i="87"/>
  <c r="AY32" i="87"/>
  <c r="AX32" i="87"/>
  <c r="AW32" i="87"/>
  <c r="AV32" i="87"/>
  <c r="AU32" i="87"/>
  <c r="AT32" i="87"/>
  <c r="AS32" i="87"/>
  <c r="AR32" i="87"/>
  <c r="AQ32" i="87"/>
  <c r="AP32" i="87"/>
  <c r="AO32" i="87"/>
  <c r="AN32" i="87"/>
  <c r="AM32" i="87"/>
  <c r="AL32" i="87"/>
  <c r="AK32" i="87"/>
  <c r="AJ32" i="87"/>
  <c r="AI32" i="87"/>
  <c r="AH32" i="87"/>
  <c r="AG32" i="87"/>
  <c r="AF32" i="87"/>
  <c r="AE32" i="87"/>
  <c r="AD32" i="87"/>
  <c r="AC32" i="87"/>
  <c r="AB32" i="87"/>
  <c r="AA32" i="87"/>
  <c r="Z32" i="87"/>
  <c r="Y32" i="87"/>
  <c r="X32" i="87"/>
  <c r="W32" i="87"/>
  <c r="V32" i="87"/>
  <c r="U32" i="87"/>
  <c r="T32" i="87"/>
  <c r="S32" i="87"/>
  <c r="R32" i="87"/>
  <c r="Q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BV31" i="87"/>
  <c r="BU31" i="87"/>
  <c r="BT31" i="87"/>
  <c r="BS31" i="87"/>
  <c r="BR31" i="87"/>
  <c r="BQ31" i="87"/>
  <c r="BP31" i="87"/>
  <c r="BO31" i="87"/>
  <c r="BN31" i="87"/>
  <c r="BM31" i="87"/>
  <c r="BL31" i="87"/>
  <c r="BK31" i="87"/>
  <c r="BJ31" i="87"/>
  <c r="BI31" i="87"/>
  <c r="BH31" i="87"/>
  <c r="BG31" i="87"/>
  <c r="BF31" i="87"/>
  <c r="BE31" i="87"/>
  <c r="BD31" i="87"/>
  <c r="BC31" i="87"/>
  <c r="BB31" i="87"/>
  <c r="BA31" i="87"/>
  <c r="AZ31" i="87"/>
  <c r="AY31" i="87"/>
  <c r="AX31" i="87"/>
  <c r="AW31" i="87"/>
  <c r="AV31" i="87"/>
  <c r="AU31" i="87"/>
  <c r="AT31" i="87"/>
  <c r="AS31" i="87"/>
  <c r="AR31" i="87"/>
  <c r="AQ31" i="87"/>
  <c r="AP31" i="87"/>
  <c r="AO31" i="87"/>
  <c r="AN31" i="87"/>
  <c r="AM31" i="87"/>
  <c r="AL31" i="87"/>
  <c r="AK31" i="87"/>
  <c r="AJ31" i="87"/>
  <c r="AI31" i="87"/>
  <c r="AH31" i="87"/>
  <c r="AG31" i="87"/>
  <c r="AF31" i="87"/>
  <c r="AE31" i="87"/>
  <c r="AD31" i="87"/>
  <c r="AC31" i="87"/>
  <c r="AB31" i="87"/>
  <c r="AA31" i="87"/>
  <c r="Z31" i="87"/>
  <c r="Y31" i="87"/>
  <c r="X31" i="87"/>
  <c r="W31" i="87"/>
  <c r="V31" i="87"/>
  <c r="U31" i="87"/>
  <c r="T31" i="87"/>
  <c r="S31" i="87"/>
  <c r="R31" i="87"/>
  <c r="Q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B31" i="87"/>
  <c r="BV30" i="87"/>
  <c r="BU30" i="87"/>
  <c r="BT30" i="87"/>
  <c r="BS30" i="87"/>
  <c r="BR30" i="87"/>
  <c r="BQ30" i="87"/>
  <c r="BP30" i="87"/>
  <c r="BO30" i="87"/>
  <c r="BN30" i="87"/>
  <c r="BM30" i="87"/>
  <c r="BL30" i="87"/>
  <c r="BK30" i="87"/>
  <c r="BJ30" i="87"/>
  <c r="BI30" i="87"/>
  <c r="BH30" i="87"/>
  <c r="BG30" i="87"/>
  <c r="BF30" i="87"/>
  <c r="BE30" i="87"/>
  <c r="BD30" i="87"/>
  <c r="BC30" i="87"/>
  <c r="BB30" i="87"/>
  <c r="BA30" i="87"/>
  <c r="AZ30" i="87"/>
  <c r="AY30" i="87"/>
  <c r="AX30" i="87"/>
  <c r="AW30" i="87"/>
  <c r="AV30" i="87"/>
  <c r="AU30" i="87"/>
  <c r="AT30" i="87"/>
  <c r="AS30" i="87"/>
  <c r="AR30" i="87"/>
  <c r="AQ30" i="87"/>
  <c r="AP30" i="87"/>
  <c r="AO30" i="87"/>
  <c r="AN30" i="87"/>
  <c r="AM30" i="87"/>
  <c r="AL30" i="87"/>
  <c r="AK30" i="87"/>
  <c r="AJ30" i="87"/>
  <c r="AI30" i="87"/>
  <c r="AH30" i="87"/>
  <c r="AG30" i="87"/>
  <c r="AF30" i="87"/>
  <c r="AE30" i="87"/>
  <c r="AD30" i="87"/>
  <c r="AC30" i="87"/>
  <c r="AB30" i="87"/>
  <c r="AA30" i="87"/>
  <c r="Z30" i="87"/>
  <c r="Y30" i="87"/>
  <c r="X30" i="87"/>
  <c r="W30" i="87"/>
  <c r="V30" i="87"/>
  <c r="U30" i="87"/>
  <c r="T30" i="87"/>
  <c r="S30" i="87"/>
  <c r="R30" i="87"/>
  <c r="Q30" i="87"/>
  <c r="P30" i="87"/>
  <c r="O30" i="87"/>
  <c r="N30" i="87"/>
  <c r="M30" i="87"/>
  <c r="L30" i="87"/>
  <c r="K30" i="87"/>
  <c r="J30" i="87"/>
  <c r="I30" i="87"/>
  <c r="H30" i="87"/>
  <c r="G30" i="87"/>
  <c r="F30" i="87"/>
  <c r="E30" i="87"/>
  <c r="D30" i="87"/>
  <c r="C30" i="87"/>
  <c r="B30" i="87"/>
  <c r="BV29" i="87"/>
  <c r="BU29" i="87"/>
  <c r="BT29" i="87"/>
  <c r="BS29" i="87"/>
  <c r="BR29" i="87"/>
  <c r="BQ29" i="87"/>
  <c r="BP29" i="87"/>
  <c r="BO29" i="87"/>
  <c r="BN29" i="87"/>
  <c r="BM29" i="87"/>
  <c r="BL29" i="87"/>
  <c r="BK29" i="87"/>
  <c r="BJ29" i="87"/>
  <c r="BI29" i="87"/>
  <c r="BH29" i="87"/>
  <c r="BG29" i="87"/>
  <c r="BF29" i="87"/>
  <c r="BE29" i="87"/>
  <c r="BD29" i="87"/>
  <c r="BC29" i="87"/>
  <c r="BB29" i="87"/>
  <c r="BA29" i="87"/>
  <c r="AZ29" i="87"/>
  <c r="AY29" i="87"/>
  <c r="AX29" i="87"/>
  <c r="AW29" i="87"/>
  <c r="AV29" i="87"/>
  <c r="AU29" i="87"/>
  <c r="AT29" i="87"/>
  <c r="AS29" i="87"/>
  <c r="AR29" i="87"/>
  <c r="AQ29" i="87"/>
  <c r="AP29" i="87"/>
  <c r="AO29" i="87"/>
  <c r="AN29" i="87"/>
  <c r="AM29" i="87"/>
  <c r="AL29" i="87"/>
  <c r="AK29" i="87"/>
  <c r="AJ29" i="87"/>
  <c r="AI29" i="87"/>
  <c r="AH29" i="87"/>
  <c r="AG29" i="87"/>
  <c r="AF29" i="87"/>
  <c r="AE29" i="87"/>
  <c r="AD29" i="87"/>
  <c r="AC29" i="87"/>
  <c r="AB29" i="87"/>
  <c r="AA29" i="87"/>
  <c r="Z29" i="87"/>
  <c r="Y29" i="87"/>
  <c r="X29" i="87"/>
  <c r="W29" i="87"/>
  <c r="V29" i="87"/>
  <c r="U29" i="87"/>
  <c r="T29" i="87"/>
  <c r="S29" i="87"/>
  <c r="R29" i="87"/>
  <c r="Q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B29" i="87"/>
  <c r="BV28" i="87"/>
  <c r="BU28" i="87"/>
  <c r="BT28" i="87"/>
  <c r="BS28" i="87"/>
  <c r="BR28" i="87"/>
  <c r="BQ28" i="87"/>
  <c r="BP28" i="87"/>
  <c r="BO28" i="87"/>
  <c r="BN28" i="87"/>
  <c r="BM28" i="87"/>
  <c r="BL28" i="87"/>
  <c r="BK28" i="87"/>
  <c r="BJ28" i="87"/>
  <c r="BI28" i="87"/>
  <c r="BH28" i="87"/>
  <c r="BG28" i="87"/>
  <c r="BF28" i="87"/>
  <c r="BE28" i="87"/>
  <c r="BD28" i="87"/>
  <c r="BC28" i="87"/>
  <c r="BB28" i="87"/>
  <c r="BA28" i="87"/>
  <c r="AZ28" i="87"/>
  <c r="AY28" i="87"/>
  <c r="AX28" i="87"/>
  <c r="AW28" i="87"/>
  <c r="AV28" i="87"/>
  <c r="AU28" i="87"/>
  <c r="AT28" i="87"/>
  <c r="AS28" i="87"/>
  <c r="AR28" i="87"/>
  <c r="AQ28" i="87"/>
  <c r="AP28" i="87"/>
  <c r="AO28" i="87"/>
  <c r="AN28" i="87"/>
  <c r="AM28" i="87"/>
  <c r="AL28" i="87"/>
  <c r="AK28" i="87"/>
  <c r="AJ28" i="87"/>
  <c r="AI28" i="87"/>
  <c r="AH28" i="87"/>
  <c r="AG28" i="87"/>
  <c r="AF28" i="87"/>
  <c r="AE28" i="87"/>
  <c r="AD28" i="87"/>
  <c r="AC28" i="87"/>
  <c r="AB28" i="87"/>
  <c r="AA28" i="87"/>
  <c r="Z28" i="87"/>
  <c r="Y28" i="87"/>
  <c r="X28" i="87"/>
  <c r="W28" i="87"/>
  <c r="V28" i="87"/>
  <c r="U28" i="87"/>
  <c r="T28" i="87"/>
  <c r="S28" i="87"/>
  <c r="R28" i="87"/>
  <c r="Q28" i="87"/>
  <c r="P28" i="87"/>
  <c r="O28" i="87"/>
  <c r="N28" i="87"/>
  <c r="M28" i="87"/>
  <c r="L28" i="87"/>
  <c r="K28" i="87"/>
  <c r="J28" i="87"/>
  <c r="I28" i="87"/>
  <c r="H28" i="87"/>
  <c r="G28" i="87"/>
  <c r="F28" i="87"/>
  <c r="E28" i="87"/>
  <c r="D28" i="87"/>
  <c r="C28" i="87"/>
  <c r="B28" i="87"/>
  <c r="CI28" i="87" s="1"/>
  <c r="BV27" i="87"/>
  <c r="BU27" i="87"/>
  <c r="BT27" i="87"/>
  <c r="BS27" i="87"/>
  <c r="BR27" i="87"/>
  <c r="BQ27" i="87"/>
  <c r="BP27" i="87"/>
  <c r="BO27" i="87"/>
  <c r="BN27" i="87"/>
  <c r="BM27" i="87"/>
  <c r="BL27" i="87"/>
  <c r="BK27" i="87"/>
  <c r="BJ27" i="87"/>
  <c r="BI27" i="87"/>
  <c r="BH27" i="87"/>
  <c r="BG27" i="87"/>
  <c r="BF27" i="87"/>
  <c r="BE27" i="87"/>
  <c r="BD27" i="87"/>
  <c r="BC27" i="87"/>
  <c r="BB27" i="87"/>
  <c r="BA27" i="87"/>
  <c r="AZ27" i="87"/>
  <c r="AY27" i="87"/>
  <c r="AX27" i="87"/>
  <c r="AW27" i="87"/>
  <c r="AV27" i="87"/>
  <c r="AU27" i="87"/>
  <c r="AT27" i="87"/>
  <c r="AS27" i="87"/>
  <c r="AR27" i="87"/>
  <c r="AQ27" i="87"/>
  <c r="AP27" i="87"/>
  <c r="AO27" i="87"/>
  <c r="AN27" i="87"/>
  <c r="AM27" i="87"/>
  <c r="AL27" i="87"/>
  <c r="AK27" i="87"/>
  <c r="AJ27" i="87"/>
  <c r="AI27" i="87"/>
  <c r="AH27" i="87"/>
  <c r="AG27" i="87"/>
  <c r="AF27" i="87"/>
  <c r="AE27" i="87"/>
  <c r="AD27" i="87"/>
  <c r="AC27" i="87"/>
  <c r="AB27" i="87"/>
  <c r="AA27" i="87"/>
  <c r="Z27" i="87"/>
  <c r="Y27" i="87"/>
  <c r="X27" i="87"/>
  <c r="W27" i="87"/>
  <c r="V27" i="87"/>
  <c r="U27" i="87"/>
  <c r="T27" i="87"/>
  <c r="S27" i="87"/>
  <c r="R27" i="87"/>
  <c r="Q27" i="87"/>
  <c r="P27" i="87"/>
  <c r="O27" i="87"/>
  <c r="N27" i="87"/>
  <c r="M27" i="87"/>
  <c r="L27" i="87"/>
  <c r="K27" i="87"/>
  <c r="J27" i="87"/>
  <c r="I27" i="87"/>
  <c r="H27" i="87"/>
  <c r="G27" i="87"/>
  <c r="F27" i="87"/>
  <c r="E27" i="87"/>
  <c r="D27" i="87"/>
  <c r="C27" i="87"/>
  <c r="B27" i="87"/>
  <c r="BV26" i="87"/>
  <c r="BU26" i="87"/>
  <c r="BT26" i="87"/>
  <c r="BS26" i="87"/>
  <c r="BR26" i="87"/>
  <c r="BQ26" i="87"/>
  <c r="BP26" i="87"/>
  <c r="BO26" i="87"/>
  <c r="BN26" i="87"/>
  <c r="BM26" i="87"/>
  <c r="BL26" i="87"/>
  <c r="BK26" i="87"/>
  <c r="BJ26" i="87"/>
  <c r="BI26" i="87"/>
  <c r="BH26" i="87"/>
  <c r="BG26" i="87"/>
  <c r="BF26" i="87"/>
  <c r="BE26" i="87"/>
  <c r="BD26" i="87"/>
  <c r="BC26" i="87"/>
  <c r="BB26" i="87"/>
  <c r="BA26" i="87"/>
  <c r="AZ26" i="87"/>
  <c r="AY26" i="87"/>
  <c r="AX26" i="87"/>
  <c r="AW26" i="87"/>
  <c r="AV26" i="87"/>
  <c r="AU26" i="87"/>
  <c r="AT26" i="87"/>
  <c r="AS26" i="87"/>
  <c r="AR26" i="87"/>
  <c r="AQ26" i="87"/>
  <c r="AP26" i="87"/>
  <c r="AO26" i="87"/>
  <c r="AN26" i="87"/>
  <c r="AM26" i="87"/>
  <c r="AL26" i="87"/>
  <c r="AK26" i="87"/>
  <c r="AJ26" i="87"/>
  <c r="AI26" i="87"/>
  <c r="AH26" i="87"/>
  <c r="AG26" i="87"/>
  <c r="AF26" i="87"/>
  <c r="AE26" i="87"/>
  <c r="AD26" i="87"/>
  <c r="AC26" i="87"/>
  <c r="AB26" i="87"/>
  <c r="AA26" i="87"/>
  <c r="Z26" i="87"/>
  <c r="Y26" i="87"/>
  <c r="X26" i="87"/>
  <c r="W26" i="87"/>
  <c r="V26" i="87"/>
  <c r="U26" i="87"/>
  <c r="T26" i="87"/>
  <c r="S26" i="87"/>
  <c r="R26" i="87"/>
  <c r="Q26" i="87"/>
  <c r="P26" i="87"/>
  <c r="O26" i="87"/>
  <c r="N26" i="87"/>
  <c r="M26" i="87"/>
  <c r="L26" i="87"/>
  <c r="K26" i="87"/>
  <c r="J26" i="87"/>
  <c r="I26" i="87"/>
  <c r="H26" i="87"/>
  <c r="G26" i="87"/>
  <c r="F26" i="87"/>
  <c r="E26" i="87"/>
  <c r="D26" i="87"/>
  <c r="C26" i="87"/>
  <c r="B26" i="87"/>
  <c r="BV25" i="87"/>
  <c r="BU25" i="87"/>
  <c r="BT25" i="87"/>
  <c r="BS25" i="87"/>
  <c r="BR25" i="87"/>
  <c r="BQ25" i="87"/>
  <c r="BP25" i="87"/>
  <c r="BO25" i="87"/>
  <c r="BN25" i="87"/>
  <c r="BM25" i="87"/>
  <c r="BL25" i="87"/>
  <c r="BK25" i="87"/>
  <c r="BJ25" i="87"/>
  <c r="BI25" i="87"/>
  <c r="BH25" i="87"/>
  <c r="BG25" i="87"/>
  <c r="BF25" i="87"/>
  <c r="BE25" i="87"/>
  <c r="BD25" i="87"/>
  <c r="BC25" i="87"/>
  <c r="BB25" i="87"/>
  <c r="BA25" i="87"/>
  <c r="AZ25" i="87"/>
  <c r="AY25" i="87"/>
  <c r="AX25" i="87"/>
  <c r="AW25" i="87"/>
  <c r="AV25" i="87"/>
  <c r="AU25" i="87"/>
  <c r="AT25" i="87"/>
  <c r="AS25" i="87"/>
  <c r="AR25" i="87"/>
  <c r="AQ25" i="87"/>
  <c r="AP25" i="87"/>
  <c r="AO25" i="87"/>
  <c r="AN25" i="87"/>
  <c r="AM25" i="87"/>
  <c r="AL25" i="87"/>
  <c r="AK25" i="87"/>
  <c r="AJ25" i="87"/>
  <c r="AI25" i="87"/>
  <c r="AH25" i="87"/>
  <c r="AG25" i="87"/>
  <c r="AF25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Q25" i="87"/>
  <c r="P25" i="87"/>
  <c r="O25" i="87"/>
  <c r="N25" i="87"/>
  <c r="M25" i="87"/>
  <c r="L25" i="87"/>
  <c r="K25" i="87"/>
  <c r="J25" i="87"/>
  <c r="I25" i="87"/>
  <c r="H25" i="87"/>
  <c r="G25" i="87"/>
  <c r="F25" i="87"/>
  <c r="E25" i="87"/>
  <c r="D25" i="87"/>
  <c r="C25" i="87"/>
  <c r="B25" i="87"/>
  <c r="BV22" i="87"/>
  <c r="BU22" i="87"/>
  <c r="BT22" i="87"/>
  <c r="BS22" i="87"/>
  <c r="BR22" i="87"/>
  <c r="BQ22" i="87"/>
  <c r="BP22" i="87"/>
  <c r="BO22" i="87"/>
  <c r="BN22" i="87"/>
  <c r="BM22" i="87"/>
  <c r="BL22" i="87"/>
  <c r="BK22" i="87"/>
  <c r="BJ22" i="87"/>
  <c r="BI22" i="87"/>
  <c r="BH22" i="87"/>
  <c r="BG22" i="87"/>
  <c r="BF22" i="87"/>
  <c r="BE22" i="87"/>
  <c r="BD22" i="87"/>
  <c r="BC22" i="87"/>
  <c r="BB22" i="87"/>
  <c r="BA22" i="87"/>
  <c r="AZ22" i="87"/>
  <c r="AY22" i="87"/>
  <c r="AX22" i="87"/>
  <c r="AW22" i="87"/>
  <c r="AV22" i="87"/>
  <c r="AU22" i="87"/>
  <c r="AT22" i="87"/>
  <c r="AS22" i="87"/>
  <c r="AR22" i="87"/>
  <c r="AQ22" i="87"/>
  <c r="AP22" i="87"/>
  <c r="AO22" i="87"/>
  <c r="AN22" i="87"/>
  <c r="AM22" i="87"/>
  <c r="AL22" i="87"/>
  <c r="AK22" i="87"/>
  <c r="AJ22" i="87"/>
  <c r="AI22" i="87"/>
  <c r="AH22" i="87"/>
  <c r="AG22" i="87"/>
  <c r="AF22" i="87"/>
  <c r="AE22" i="87"/>
  <c r="AD22" i="87"/>
  <c r="AC22" i="87"/>
  <c r="AB22" i="87"/>
  <c r="AA22" i="87"/>
  <c r="Z22" i="87"/>
  <c r="Y22" i="87"/>
  <c r="X22" i="87"/>
  <c r="W22" i="87"/>
  <c r="V22" i="87"/>
  <c r="U22" i="87"/>
  <c r="T22" i="87"/>
  <c r="S22" i="87"/>
  <c r="R22" i="87"/>
  <c r="Q22" i="87"/>
  <c r="P22" i="87"/>
  <c r="O22" i="87"/>
  <c r="N22" i="87"/>
  <c r="M22" i="87"/>
  <c r="L22" i="87"/>
  <c r="K22" i="87"/>
  <c r="J22" i="87"/>
  <c r="I22" i="87"/>
  <c r="H22" i="87"/>
  <c r="G22" i="87"/>
  <c r="F22" i="87"/>
  <c r="E22" i="87"/>
  <c r="D22" i="87"/>
  <c r="C22" i="87"/>
  <c r="B22" i="87"/>
  <c r="BV21" i="87"/>
  <c r="BU21" i="87"/>
  <c r="BT21" i="87"/>
  <c r="BS21" i="87"/>
  <c r="BR21" i="87"/>
  <c r="BQ21" i="87"/>
  <c r="BP21" i="87"/>
  <c r="BO21" i="87"/>
  <c r="BN21" i="87"/>
  <c r="BM21" i="87"/>
  <c r="BL21" i="87"/>
  <c r="BK21" i="87"/>
  <c r="BJ21" i="87"/>
  <c r="BI21" i="87"/>
  <c r="BH21" i="87"/>
  <c r="BG21" i="87"/>
  <c r="BF21" i="87"/>
  <c r="BE21" i="87"/>
  <c r="BD21" i="87"/>
  <c r="BC21" i="87"/>
  <c r="BB21" i="87"/>
  <c r="BA21" i="87"/>
  <c r="AZ21" i="87"/>
  <c r="AY21" i="87"/>
  <c r="AX21" i="87"/>
  <c r="AW21" i="87"/>
  <c r="AV21" i="87"/>
  <c r="AU21" i="87"/>
  <c r="AT21" i="87"/>
  <c r="AS21" i="87"/>
  <c r="AR21" i="87"/>
  <c r="AQ21" i="87"/>
  <c r="AP21" i="87"/>
  <c r="AO21" i="87"/>
  <c r="AN21" i="87"/>
  <c r="AM21" i="87"/>
  <c r="AL21" i="87"/>
  <c r="AK21" i="87"/>
  <c r="AJ21" i="87"/>
  <c r="AI21" i="87"/>
  <c r="AH21" i="87"/>
  <c r="AG21" i="87"/>
  <c r="AF21" i="87"/>
  <c r="AE21" i="87"/>
  <c r="AD21" i="87"/>
  <c r="AC21" i="87"/>
  <c r="AB21" i="87"/>
  <c r="AA21" i="87"/>
  <c r="Z21" i="87"/>
  <c r="Y21" i="87"/>
  <c r="X21" i="87"/>
  <c r="W21" i="87"/>
  <c r="V21" i="87"/>
  <c r="U21" i="87"/>
  <c r="T21" i="87"/>
  <c r="S21" i="87"/>
  <c r="R21" i="87"/>
  <c r="Q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BV20" i="87"/>
  <c r="BU20" i="87"/>
  <c r="BT20" i="87"/>
  <c r="BS20" i="87"/>
  <c r="BR20" i="87"/>
  <c r="BQ20" i="87"/>
  <c r="BP20" i="87"/>
  <c r="BO20" i="87"/>
  <c r="BN20" i="87"/>
  <c r="BM20" i="87"/>
  <c r="BL20" i="87"/>
  <c r="BK20" i="87"/>
  <c r="BJ20" i="87"/>
  <c r="BI20" i="87"/>
  <c r="BH20" i="87"/>
  <c r="BG20" i="87"/>
  <c r="BF20" i="87"/>
  <c r="BE20" i="87"/>
  <c r="BD20" i="87"/>
  <c r="BC20" i="87"/>
  <c r="BB20" i="87"/>
  <c r="BA20" i="87"/>
  <c r="AZ20" i="87"/>
  <c r="AY20" i="87"/>
  <c r="AX20" i="87"/>
  <c r="AW20" i="87"/>
  <c r="AV20" i="87"/>
  <c r="AU20" i="87"/>
  <c r="AT20" i="87"/>
  <c r="AS20" i="87"/>
  <c r="AR20" i="87"/>
  <c r="AQ20" i="87"/>
  <c r="AP20" i="87"/>
  <c r="AO20" i="87"/>
  <c r="AN20" i="87"/>
  <c r="AM20" i="87"/>
  <c r="AL20" i="87"/>
  <c r="AK20" i="87"/>
  <c r="AJ20" i="87"/>
  <c r="AI20" i="87"/>
  <c r="AH20" i="87"/>
  <c r="AG20" i="87"/>
  <c r="AF20" i="87"/>
  <c r="AE20" i="87"/>
  <c r="AD20" i="87"/>
  <c r="AC20" i="87"/>
  <c r="AB20" i="87"/>
  <c r="AA20" i="87"/>
  <c r="Z20" i="87"/>
  <c r="Y20" i="87"/>
  <c r="X20" i="87"/>
  <c r="W20" i="87"/>
  <c r="V20" i="87"/>
  <c r="U20" i="87"/>
  <c r="T20" i="87"/>
  <c r="S20" i="87"/>
  <c r="R20" i="87"/>
  <c r="Q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B20" i="87"/>
  <c r="BV19" i="87"/>
  <c r="BU19" i="87"/>
  <c r="BT19" i="87"/>
  <c r="BS19" i="87"/>
  <c r="BR19" i="87"/>
  <c r="BQ19" i="87"/>
  <c r="BP19" i="87"/>
  <c r="BO19" i="87"/>
  <c r="BN19" i="87"/>
  <c r="BM19" i="87"/>
  <c r="BL19" i="87"/>
  <c r="BK19" i="87"/>
  <c r="BJ19" i="87"/>
  <c r="BI19" i="87"/>
  <c r="BH19" i="87"/>
  <c r="BG19" i="87"/>
  <c r="BF19" i="87"/>
  <c r="BE19" i="87"/>
  <c r="BD19" i="87"/>
  <c r="BC19" i="87"/>
  <c r="BB19" i="87"/>
  <c r="BA19" i="87"/>
  <c r="AZ19" i="87"/>
  <c r="AY19" i="87"/>
  <c r="AX19" i="87"/>
  <c r="AW19" i="87"/>
  <c r="AV19" i="87"/>
  <c r="AU19" i="87"/>
  <c r="AT19" i="87"/>
  <c r="AS19" i="87"/>
  <c r="AR19" i="87"/>
  <c r="AQ19" i="87"/>
  <c r="AP19" i="87"/>
  <c r="AO19" i="87"/>
  <c r="AN19" i="87"/>
  <c r="AM19" i="87"/>
  <c r="AL19" i="87"/>
  <c r="AK19" i="87"/>
  <c r="AJ19" i="87"/>
  <c r="AI19" i="87"/>
  <c r="AH19" i="87"/>
  <c r="AG19" i="87"/>
  <c r="AF19" i="87"/>
  <c r="AE19" i="87"/>
  <c r="AD19" i="87"/>
  <c r="AC19" i="87"/>
  <c r="AB19" i="87"/>
  <c r="AA19" i="87"/>
  <c r="Z19" i="87"/>
  <c r="Y19" i="87"/>
  <c r="X19" i="87"/>
  <c r="W19" i="87"/>
  <c r="V19" i="87"/>
  <c r="U19" i="87"/>
  <c r="T19" i="87"/>
  <c r="S19" i="87"/>
  <c r="R19" i="87"/>
  <c r="Q19" i="87"/>
  <c r="P19" i="87"/>
  <c r="O19" i="87"/>
  <c r="N19" i="87"/>
  <c r="M19" i="87"/>
  <c r="L19" i="87"/>
  <c r="K19" i="87"/>
  <c r="J19" i="87"/>
  <c r="I19" i="87"/>
  <c r="H19" i="87"/>
  <c r="G19" i="87"/>
  <c r="F19" i="87"/>
  <c r="E19" i="87"/>
  <c r="D19" i="87"/>
  <c r="C19" i="87"/>
  <c r="B19" i="87"/>
  <c r="BV18" i="87"/>
  <c r="BU18" i="87"/>
  <c r="BT18" i="87"/>
  <c r="BS18" i="87"/>
  <c r="BR18" i="87"/>
  <c r="BQ18" i="87"/>
  <c r="BP18" i="87"/>
  <c r="BO18" i="87"/>
  <c r="BN18" i="87"/>
  <c r="BM18" i="87"/>
  <c r="BL18" i="87"/>
  <c r="BK18" i="87"/>
  <c r="BJ18" i="87"/>
  <c r="BI18" i="87"/>
  <c r="BH18" i="87"/>
  <c r="BG18" i="87"/>
  <c r="BF18" i="87"/>
  <c r="BE18" i="87"/>
  <c r="BD18" i="87"/>
  <c r="BC18" i="87"/>
  <c r="BB18" i="87"/>
  <c r="BA18" i="87"/>
  <c r="AZ18" i="87"/>
  <c r="AY18" i="87"/>
  <c r="AX18" i="87"/>
  <c r="AW18" i="87"/>
  <c r="AV18" i="87"/>
  <c r="AU18" i="87"/>
  <c r="AT18" i="87"/>
  <c r="AS18" i="87"/>
  <c r="AR18" i="87"/>
  <c r="AQ18" i="87"/>
  <c r="AP18" i="87"/>
  <c r="AO18" i="87"/>
  <c r="AN18" i="87"/>
  <c r="AM18" i="87"/>
  <c r="AL18" i="87"/>
  <c r="AK18" i="87"/>
  <c r="AJ18" i="87"/>
  <c r="AI18" i="87"/>
  <c r="AH18" i="87"/>
  <c r="AG18" i="87"/>
  <c r="AF18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Q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B18" i="87"/>
  <c r="CI18" i="87" s="1"/>
  <c r="BV17" i="87"/>
  <c r="BU17" i="87"/>
  <c r="BT17" i="87"/>
  <c r="BS17" i="87"/>
  <c r="BR17" i="87"/>
  <c r="BQ17" i="87"/>
  <c r="BP17" i="87"/>
  <c r="BO17" i="87"/>
  <c r="BN17" i="87"/>
  <c r="BM17" i="87"/>
  <c r="BL17" i="87"/>
  <c r="BK17" i="87"/>
  <c r="BJ17" i="87"/>
  <c r="BI17" i="87"/>
  <c r="BH17" i="87"/>
  <c r="BG17" i="87"/>
  <c r="BF17" i="87"/>
  <c r="BE17" i="87"/>
  <c r="BD17" i="87"/>
  <c r="BC17" i="87"/>
  <c r="BB17" i="87"/>
  <c r="BA17" i="87"/>
  <c r="AZ17" i="87"/>
  <c r="AY17" i="87"/>
  <c r="AX17" i="87"/>
  <c r="AW17" i="87"/>
  <c r="AV17" i="87"/>
  <c r="AU17" i="87"/>
  <c r="AT17" i="87"/>
  <c r="AS17" i="87"/>
  <c r="AR17" i="87"/>
  <c r="AQ17" i="87"/>
  <c r="AP17" i="87"/>
  <c r="AO17" i="87"/>
  <c r="AN17" i="87"/>
  <c r="AM17" i="87"/>
  <c r="AL17" i="87"/>
  <c r="AK17" i="87"/>
  <c r="AJ17" i="87"/>
  <c r="AI17" i="87"/>
  <c r="AH17" i="87"/>
  <c r="AG17" i="87"/>
  <c r="AF17" i="87"/>
  <c r="AE17" i="87"/>
  <c r="AD17" i="87"/>
  <c r="AC17" i="87"/>
  <c r="AB17" i="87"/>
  <c r="AA17" i="87"/>
  <c r="Z17" i="87"/>
  <c r="Y17" i="87"/>
  <c r="X17" i="87"/>
  <c r="W17" i="87"/>
  <c r="V17" i="87"/>
  <c r="U17" i="87"/>
  <c r="T17" i="87"/>
  <c r="S17" i="87"/>
  <c r="R17" i="87"/>
  <c r="Q17" i="87"/>
  <c r="P17" i="87"/>
  <c r="O17" i="87"/>
  <c r="N17" i="87"/>
  <c r="M17" i="87"/>
  <c r="L17" i="87"/>
  <c r="K17" i="87"/>
  <c r="J17" i="87"/>
  <c r="I17" i="87"/>
  <c r="H17" i="87"/>
  <c r="G17" i="87"/>
  <c r="F17" i="87"/>
  <c r="E17" i="87"/>
  <c r="D17" i="87"/>
  <c r="C17" i="87"/>
  <c r="B17" i="87"/>
  <c r="BV16" i="87"/>
  <c r="BU16" i="87"/>
  <c r="BT16" i="87"/>
  <c r="BS16" i="87"/>
  <c r="BR16" i="87"/>
  <c r="BQ16" i="87"/>
  <c r="BP16" i="87"/>
  <c r="BO16" i="87"/>
  <c r="BN16" i="87"/>
  <c r="BM16" i="87"/>
  <c r="BL16" i="87"/>
  <c r="BK16" i="87"/>
  <c r="BJ16" i="87"/>
  <c r="BI16" i="87"/>
  <c r="BH16" i="87"/>
  <c r="BG16" i="87"/>
  <c r="BF16" i="87"/>
  <c r="BE16" i="87"/>
  <c r="BD16" i="87"/>
  <c r="BC16" i="87"/>
  <c r="BB16" i="87"/>
  <c r="BA16" i="87"/>
  <c r="AZ16" i="87"/>
  <c r="AY16" i="87"/>
  <c r="AX16" i="87"/>
  <c r="AW16" i="87"/>
  <c r="AV16" i="87"/>
  <c r="AU16" i="87"/>
  <c r="AT16" i="87"/>
  <c r="AS16" i="87"/>
  <c r="AR16" i="87"/>
  <c r="AQ16" i="87"/>
  <c r="AP16" i="87"/>
  <c r="AO16" i="87"/>
  <c r="AN16" i="87"/>
  <c r="AM16" i="87"/>
  <c r="AL16" i="87"/>
  <c r="AK16" i="87"/>
  <c r="AJ16" i="87"/>
  <c r="AI16" i="87"/>
  <c r="AH16" i="87"/>
  <c r="AG16" i="87"/>
  <c r="AF16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Q16" i="87"/>
  <c r="P16" i="87"/>
  <c r="O16" i="87"/>
  <c r="N16" i="87"/>
  <c r="M16" i="87"/>
  <c r="L16" i="87"/>
  <c r="K16" i="87"/>
  <c r="J16" i="87"/>
  <c r="I16" i="87"/>
  <c r="H16" i="87"/>
  <c r="G16" i="87"/>
  <c r="F16" i="87"/>
  <c r="E16" i="87"/>
  <c r="D16" i="87"/>
  <c r="C16" i="87"/>
  <c r="B16" i="87"/>
  <c r="BV15" i="87"/>
  <c r="BU15" i="87"/>
  <c r="BT15" i="87"/>
  <c r="BS15" i="87"/>
  <c r="BR15" i="87"/>
  <c r="BQ15" i="87"/>
  <c r="BP15" i="87"/>
  <c r="BO15" i="87"/>
  <c r="BN15" i="87"/>
  <c r="BM15" i="87"/>
  <c r="BL15" i="87"/>
  <c r="BK15" i="87"/>
  <c r="BJ15" i="87"/>
  <c r="BI15" i="87"/>
  <c r="BH15" i="87"/>
  <c r="BG15" i="87"/>
  <c r="BF15" i="87"/>
  <c r="BE15" i="87"/>
  <c r="BD15" i="87"/>
  <c r="BC15" i="87"/>
  <c r="BB15" i="87"/>
  <c r="BA15" i="87"/>
  <c r="AZ15" i="87"/>
  <c r="AY15" i="87"/>
  <c r="AX15" i="87"/>
  <c r="AW15" i="87"/>
  <c r="AV15" i="87"/>
  <c r="AU15" i="87"/>
  <c r="AT15" i="87"/>
  <c r="AS15" i="87"/>
  <c r="AR15" i="87"/>
  <c r="AQ15" i="87"/>
  <c r="AP15" i="87"/>
  <c r="AO15" i="87"/>
  <c r="AN15" i="87"/>
  <c r="AM15" i="87"/>
  <c r="AL15" i="87"/>
  <c r="AK15" i="87"/>
  <c r="AJ15" i="87"/>
  <c r="AI15" i="87"/>
  <c r="AH15" i="87"/>
  <c r="AG15" i="87"/>
  <c r="AF15" i="87"/>
  <c r="AE15" i="87"/>
  <c r="AD15" i="87"/>
  <c r="AC15" i="87"/>
  <c r="AB15" i="87"/>
  <c r="AA15" i="87"/>
  <c r="Z15" i="87"/>
  <c r="Y15" i="87"/>
  <c r="X15" i="87"/>
  <c r="W15" i="87"/>
  <c r="V15" i="87"/>
  <c r="U15" i="87"/>
  <c r="T15" i="87"/>
  <c r="S15" i="87"/>
  <c r="R15" i="87"/>
  <c r="Q15" i="87"/>
  <c r="P15" i="87"/>
  <c r="O15" i="87"/>
  <c r="N15" i="87"/>
  <c r="M15" i="87"/>
  <c r="L15" i="87"/>
  <c r="K15" i="87"/>
  <c r="J15" i="87"/>
  <c r="I15" i="87"/>
  <c r="H15" i="87"/>
  <c r="G15" i="87"/>
  <c r="F15" i="87"/>
  <c r="E15" i="87"/>
  <c r="D15" i="87"/>
  <c r="C15" i="87"/>
  <c r="B15" i="87"/>
  <c r="BV14" i="87"/>
  <c r="BU14" i="87"/>
  <c r="BT14" i="87"/>
  <c r="BS14" i="87"/>
  <c r="BR14" i="87"/>
  <c r="BQ14" i="87"/>
  <c r="BP14" i="87"/>
  <c r="BO14" i="87"/>
  <c r="BN14" i="87"/>
  <c r="BM14" i="87"/>
  <c r="BL14" i="87"/>
  <c r="BK14" i="87"/>
  <c r="BJ14" i="87"/>
  <c r="BI14" i="87"/>
  <c r="BH14" i="87"/>
  <c r="BG14" i="87"/>
  <c r="BF14" i="87"/>
  <c r="BE14" i="87"/>
  <c r="BD14" i="87"/>
  <c r="BC14" i="87"/>
  <c r="BB14" i="87"/>
  <c r="BA14" i="87"/>
  <c r="AZ14" i="87"/>
  <c r="AY14" i="87"/>
  <c r="AX14" i="87"/>
  <c r="AW14" i="87"/>
  <c r="AV14" i="87"/>
  <c r="AU14" i="87"/>
  <c r="AT14" i="87"/>
  <c r="AS14" i="87"/>
  <c r="AR14" i="87"/>
  <c r="AQ14" i="87"/>
  <c r="AP14" i="87"/>
  <c r="AO14" i="87"/>
  <c r="AN14" i="87"/>
  <c r="AM14" i="87"/>
  <c r="AL14" i="87"/>
  <c r="AK14" i="87"/>
  <c r="AJ14" i="87"/>
  <c r="AI14" i="87"/>
  <c r="AH14" i="87"/>
  <c r="AG14" i="87"/>
  <c r="AF14" i="87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Q14" i="87"/>
  <c r="P14" i="87"/>
  <c r="O14" i="87"/>
  <c r="N14" i="87"/>
  <c r="M14" i="87"/>
  <c r="L14" i="87"/>
  <c r="K14" i="87"/>
  <c r="J14" i="87"/>
  <c r="I14" i="87"/>
  <c r="H14" i="87"/>
  <c r="G14" i="87"/>
  <c r="F14" i="87"/>
  <c r="E14" i="87"/>
  <c r="D14" i="87"/>
  <c r="C14" i="87"/>
  <c r="B14" i="87"/>
  <c r="BV13" i="87"/>
  <c r="BU13" i="87"/>
  <c r="BT13" i="87"/>
  <c r="BS13" i="87"/>
  <c r="BR13" i="87"/>
  <c r="BQ13" i="87"/>
  <c r="BP13" i="87"/>
  <c r="BO13" i="87"/>
  <c r="BN13" i="87"/>
  <c r="BM13" i="87"/>
  <c r="BL13" i="87"/>
  <c r="BK13" i="87"/>
  <c r="BJ13" i="87"/>
  <c r="BI13" i="87"/>
  <c r="BH13" i="87"/>
  <c r="BG13" i="87"/>
  <c r="BF13" i="87"/>
  <c r="BE13" i="87"/>
  <c r="BD13" i="87"/>
  <c r="BC13" i="87"/>
  <c r="BB13" i="87"/>
  <c r="BA13" i="87"/>
  <c r="AZ13" i="87"/>
  <c r="AY13" i="87"/>
  <c r="AX13" i="87"/>
  <c r="AW13" i="87"/>
  <c r="AV13" i="87"/>
  <c r="AU13" i="87"/>
  <c r="AT13" i="87"/>
  <c r="AS13" i="87"/>
  <c r="AR13" i="87"/>
  <c r="AQ13" i="87"/>
  <c r="AP13" i="87"/>
  <c r="AO13" i="87"/>
  <c r="AN13" i="87"/>
  <c r="AM13" i="87"/>
  <c r="AL13" i="87"/>
  <c r="AK13" i="87"/>
  <c r="AJ13" i="87"/>
  <c r="AI13" i="87"/>
  <c r="AH13" i="87"/>
  <c r="AG13" i="87"/>
  <c r="AF13" i="87"/>
  <c r="AE13" i="87"/>
  <c r="AD13" i="87"/>
  <c r="AC13" i="87"/>
  <c r="AB13" i="87"/>
  <c r="AA13" i="87"/>
  <c r="Z13" i="87"/>
  <c r="Y13" i="87"/>
  <c r="X13" i="87"/>
  <c r="W13" i="87"/>
  <c r="V13" i="87"/>
  <c r="U13" i="87"/>
  <c r="T13" i="87"/>
  <c r="S13" i="87"/>
  <c r="R13" i="87"/>
  <c r="Q13" i="87"/>
  <c r="P13" i="87"/>
  <c r="O13" i="87"/>
  <c r="N13" i="87"/>
  <c r="M13" i="87"/>
  <c r="L13" i="87"/>
  <c r="K13" i="87"/>
  <c r="J13" i="87"/>
  <c r="I13" i="87"/>
  <c r="H13" i="87"/>
  <c r="G13" i="87"/>
  <c r="F13" i="87"/>
  <c r="E13" i="87"/>
  <c r="D13" i="87"/>
  <c r="C13" i="87"/>
  <c r="B13" i="87"/>
  <c r="BV12" i="87"/>
  <c r="BU12" i="87"/>
  <c r="BT12" i="87"/>
  <c r="BS12" i="87"/>
  <c r="BR12" i="87"/>
  <c r="BQ12" i="87"/>
  <c r="BP12" i="87"/>
  <c r="BO12" i="87"/>
  <c r="BN12" i="87"/>
  <c r="BM12" i="87"/>
  <c r="BL12" i="87"/>
  <c r="BK12" i="87"/>
  <c r="BJ12" i="87"/>
  <c r="BI12" i="87"/>
  <c r="BH12" i="87"/>
  <c r="BG12" i="87"/>
  <c r="BF12" i="87"/>
  <c r="BE12" i="87"/>
  <c r="BD12" i="87"/>
  <c r="BC12" i="87"/>
  <c r="BB12" i="87"/>
  <c r="BA12" i="87"/>
  <c r="AZ12" i="87"/>
  <c r="AY12" i="87"/>
  <c r="AX12" i="87"/>
  <c r="AW12" i="87"/>
  <c r="AV12" i="87"/>
  <c r="AU12" i="87"/>
  <c r="AT12" i="87"/>
  <c r="AS12" i="87"/>
  <c r="AR12" i="87"/>
  <c r="AQ12" i="87"/>
  <c r="AP12" i="87"/>
  <c r="AO12" i="87"/>
  <c r="AN12" i="87"/>
  <c r="AM12" i="87"/>
  <c r="AL12" i="87"/>
  <c r="AK12" i="87"/>
  <c r="AJ12" i="87"/>
  <c r="AI12" i="87"/>
  <c r="AH12" i="87"/>
  <c r="AG12" i="87"/>
  <c r="AF12" i="87"/>
  <c r="AE12" i="87"/>
  <c r="AD12" i="87"/>
  <c r="AC12" i="87"/>
  <c r="AB12" i="87"/>
  <c r="AA12" i="87"/>
  <c r="Z12" i="87"/>
  <c r="Y12" i="87"/>
  <c r="X12" i="87"/>
  <c r="W12" i="87"/>
  <c r="V12" i="87"/>
  <c r="U12" i="87"/>
  <c r="T12" i="87"/>
  <c r="S12" i="87"/>
  <c r="R12" i="87"/>
  <c r="Q12" i="87"/>
  <c r="P12" i="87"/>
  <c r="O12" i="87"/>
  <c r="N12" i="87"/>
  <c r="M12" i="87"/>
  <c r="L12" i="87"/>
  <c r="K12" i="87"/>
  <c r="J12" i="87"/>
  <c r="I12" i="87"/>
  <c r="H12" i="87"/>
  <c r="G12" i="87"/>
  <c r="F12" i="87"/>
  <c r="E12" i="87"/>
  <c r="D12" i="87"/>
  <c r="C12" i="87"/>
  <c r="B12" i="87"/>
  <c r="BV11" i="87"/>
  <c r="BU11" i="87"/>
  <c r="BT11" i="87"/>
  <c r="BS11" i="87"/>
  <c r="BR11" i="87"/>
  <c r="BQ11" i="87"/>
  <c r="BP11" i="87"/>
  <c r="BO11" i="87"/>
  <c r="BN11" i="87"/>
  <c r="BM11" i="87"/>
  <c r="BL11" i="87"/>
  <c r="BK11" i="87"/>
  <c r="BJ11" i="87"/>
  <c r="BI11" i="87"/>
  <c r="BH11" i="87"/>
  <c r="BG11" i="87"/>
  <c r="BF11" i="87"/>
  <c r="BE11" i="87"/>
  <c r="BD11" i="87"/>
  <c r="BC11" i="87"/>
  <c r="BB11" i="87"/>
  <c r="BA11" i="87"/>
  <c r="AZ11" i="87"/>
  <c r="AY11" i="87"/>
  <c r="AX11" i="87"/>
  <c r="AW11" i="87"/>
  <c r="AV11" i="87"/>
  <c r="AU11" i="87"/>
  <c r="AT11" i="87"/>
  <c r="AS11" i="87"/>
  <c r="AR11" i="87"/>
  <c r="AQ11" i="87"/>
  <c r="AP11" i="87"/>
  <c r="AO11" i="87"/>
  <c r="AN11" i="87"/>
  <c r="AM11" i="87"/>
  <c r="AL11" i="87"/>
  <c r="AK11" i="87"/>
  <c r="AJ11" i="87"/>
  <c r="AI11" i="87"/>
  <c r="AH11" i="87"/>
  <c r="AG11" i="87"/>
  <c r="AF11" i="87"/>
  <c r="AE11" i="87"/>
  <c r="AD11" i="87"/>
  <c r="AC11" i="87"/>
  <c r="AB11" i="87"/>
  <c r="AA11" i="87"/>
  <c r="Z11" i="87"/>
  <c r="Y11" i="87"/>
  <c r="X11" i="87"/>
  <c r="W11" i="87"/>
  <c r="V11" i="87"/>
  <c r="U11" i="87"/>
  <c r="T11" i="87"/>
  <c r="S11" i="87"/>
  <c r="R11" i="87"/>
  <c r="Q11" i="87"/>
  <c r="P11" i="87"/>
  <c r="O11" i="87"/>
  <c r="N11" i="87"/>
  <c r="M11" i="87"/>
  <c r="L11" i="87"/>
  <c r="K11" i="87"/>
  <c r="J11" i="87"/>
  <c r="I11" i="87"/>
  <c r="H11" i="87"/>
  <c r="G11" i="87"/>
  <c r="F11" i="87"/>
  <c r="E11" i="87"/>
  <c r="D11" i="87"/>
  <c r="C11" i="87"/>
  <c r="B11" i="87"/>
  <c r="BV10" i="87"/>
  <c r="BU10" i="87"/>
  <c r="BT10" i="87"/>
  <c r="BS10" i="87"/>
  <c r="BR10" i="87"/>
  <c r="BQ10" i="87"/>
  <c r="BP10" i="87"/>
  <c r="BO10" i="87"/>
  <c r="BN10" i="87"/>
  <c r="BM10" i="87"/>
  <c r="BL10" i="87"/>
  <c r="BK10" i="87"/>
  <c r="BJ10" i="87"/>
  <c r="BI10" i="87"/>
  <c r="BH10" i="87"/>
  <c r="BG10" i="87"/>
  <c r="BF10" i="87"/>
  <c r="BE10" i="87"/>
  <c r="BD10" i="87"/>
  <c r="BC10" i="87"/>
  <c r="BB10" i="87"/>
  <c r="BA10" i="87"/>
  <c r="AZ10" i="87"/>
  <c r="AY10" i="87"/>
  <c r="AX10" i="87"/>
  <c r="AW10" i="87"/>
  <c r="AV10" i="87"/>
  <c r="AU10" i="87"/>
  <c r="AT10" i="87"/>
  <c r="AS10" i="87"/>
  <c r="AR10" i="87"/>
  <c r="AQ10" i="87"/>
  <c r="AP10" i="87"/>
  <c r="AO10" i="87"/>
  <c r="AN10" i="87"/>
  <c r="AM10" i="87"/>
  <c r="AL10" i="87"/>
  <c r="AK10" i="87"/>
  <c r="AJ10" i="87"/>
  <c r="AI10" i="87"/>
  <c r="AH10" i="87"/>
  <c r="AG10" i="87"/>
  <c r="AF10" i="87"/>
  <c r="AE10" i="87"/>
  <c r="AD10" i="87"/>
  <c r="AC10" i="87"/>
  <c r="AB10" i="87"/>
  <c r="AA10" i="87"/>
  <c r="Z10" i="87"/>
  <c r="Y10" i="87"/>
  <c r="X10" i="87"/>
  <c r="W10" i="87"/>
  <c r="V10" i="87"/>
  <c r="U10" i="87"/>
  <c r="T10" i="87"/>
  <c r="S10" i="87"/>
  <c r="R10" i="87"/>
  <c r="Q10" i="87"/>
  <c r="P10" i="87"/>
  <c r="O10" i="87"/>
  <c r="N10" i="87"/>
  <c r="M10" i="87"/>
  <c r="L10" i="87"/>
  <c r="K10" i="87"/>
  <c r="J10" i="87"/>
  <c r="I10" i="87"/>
  <c r="H10" i="87"/>
  <c r="G10" i="87"/>
  <c r="F10" i="87"/>
  <c r="E10" i="87"/>
  <c r="D10" i="87"/>
  <c r="C10" i="87"/>
  <c r="B10" i="87"/>
  <c r="CI10" i="87" s="1"/>
  <c r="BV9" i="87"/>
  <c r="BU9" i="87"/>
  <c r="BT9" i="87"/>
  <c r="BS9" i="87"/>
  <c r="BR9" i="87"/>
  <c r="BQ9" i="87"/>
  <c r="BP9" i="87"/>
  <c r="BO9" i="87"/>
  <c r="BN9" i="87"/>
  <c r="BM9" i="87"/>
  <c r="BL9" i="87"/>
  <c r="BK9" i="87"/>
  <c r="BJ9" i="87"/>
  <c r="BI9" i="87"/>
  <c r="BH9" i="87"/>
  <c r="BG9" i="87"/>
  <c r="BF9" i="87"/>
  <c r="BE9" i="87"/>
  <c r="BD9" i="87"/>
  <c r="BC9" i="87"/>
  <c r="BB9" i="87"/>
  <c r="BA9" i="87"/>
  <c r="AZ9" i="87"/>
  <c r="AY9" i="87"/>
  <c r="AX9" i="87"/>
  <c r="AW9" i="87"/>
  <c r="AV9" i="87"/>
  <c r="AU9" i="87"/>
  <c r="AT9" i="87"/>
  <c r="AS9" i="87"/>
  <c r="AR9" i="87"/>
  <c r="AQ9" i="87"/>
  <c r="AP9" i="87"/>
  <c r="AO9" i="87"/>
  <c r="AN9" i="87"/>
  <c r="AM9" i="87"/>
  <c r="AL9" i="87"/>
  <c r="AK9" i="87"/>
  <c r="AJ9" i="87"/>
  <c r="AI9" i="87"/>
  <c r="AH9" i="87"/>
  <c r="AG9" i="87"/>
  <c r="AF9" i="87"/>
  <c r="AE9" i="87"/>
  <c r="AD9" i="87"/>
  <c r="AC9" i="87"/>
  <c r="AB9" i="87"/>
  <c r="AA9" i="87"/>
  <c r="Z9" i="87"/>
  <c r="Y9" i="87"/>
  <c r="X9" i="87"/>
  <c r="W9" i="87"/>
  <c r="V9" i="87"/>
  <c r="U9" i="87"/>
  <c r="T9" i="87"/>
  <c r="S9" i="87"/>
  <c r="R9" i="87"/>
  <c r="Q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B9" i="87"/>
  <c r="BV8" i="87"/>
  <c r="BU8" i="87"/>
  <c r="BT8" i="87"/>
  <c r="BS8" i="87"/>
  <c r="BR8" i="87"/>
  <c r="BQ8" i="87"/>
  <c r="BP8" i="87"/>
  <c r="BO8" i="87"/>
  <c r="BN8" i="87"/>
  <c r="BM8" i="87"/>
  <c r="BL8" i="87"/>
  <c r="BK8" i="87"/>
  <c r="BJ8" i="87"/>
  <c r="BI8" i="87"/>
  <c r="BH8" i="87"/>
  <c r="BG8" i="87"/>
  <c r="BF8" i="87"/>
  <c r="BE8" i="87"/>
  <c r="BD8" i="87"/>
  <c r="BC8" i="87"/>
  <c r="BB8" i="87"/>
  <c r="BA8" i="87"/>
  <c r="AZ8" i="87"/>
  <c r="AY8" i="87"/>
  <c r="AX8" i="87"/>
  <c r="AW8" i="87"/>
  <c r="AV8" i="87"/>
  <c r="AU8" i="87"/>
  <c r="AT8" i="87"/>
  <c r="AS8" i="87"/>
  <c r="AR8" i="87"/>
  <c r="AQ8" i="87"/>
  <c r="AP8" i="87"/>
  <c r="AO8" i="87"/>
  <c r="AN8" i="87"/>
  <c r="AM8" i="87"/>
  <c r="AL8" i="87"/>
  <c r="AK8" i="87"/>
  <c r="AJ8" i="87"/>
  <c r="AI8" i="87"/>
  <c r="AH8" i="87"/>
  <c r="AG8" i="87"/>
  <c r="AF8" i="87"/>
  <c r="AE8" i="87"/>
  <c r="AD8" i="87"/>
  <c r="AC8" i="87"/>
  <c r="AB8" i="87"/>
  <c r="AA8" i="87"/>
  <c r="Z8" i="87"/>
  <c r="Y8" i="87"/>
  <c r="X8" i="87"/>
  <c r="W8" i="87"/>
  <c r="V8" i="87"/>
  <c r="U8" i="87"/>
  <c r="T8" i="87"/>
  <c r="S8" i="87"/>
  <c r="R8" i="87"/>
  <c r="Q8" i="87"/>
  <c r="P8" i="87"/>
  <c r="O8" i="87"/>
  <c r="N8" i="87"/>
  <c r="M8" i="87"/>
  <c r="L8" i="87"/>
  <c r="K8" i="87"/>
  <c r="J8" i="87"/>
  <c r="I8" i="87"/>
  <c r="H8" i="87"/>
  <c r="G8" i="87"/>
  <c r="F8" i="87"/>
  <c r="E8" i="87"/>
  <c r="D8" i="87"/>
  <c r="C8" i="87"/>
  <c r="B8" i="87"/>
  <c r="BV7" i="87"/>
  <c r="BU7" i="87"/>
  <c r="BT7" i="87"/>
  <c r="BS7" i="87"/>
  <c r="BR7" i="87"/>
  <c r="BQ7" i="87"/>
  <c r="BP7" i="87"/>
  <c r="BO7" i="87"/>
  <c r="BN7" i="87"/>
  <c r="BM7" i="87"/>
  <c r="BL7" i="87"/>
  <c r="BK7" i="87"/>
  <c r="BJ7" i="87"/>
  <c r="BI7" i="87"/>
  <c r="BH7" i="87"/>
  <c r="BG7" i="87"/>
  <c r="BF7" i="87"/>
  <c r="BE7" i="87"/>
  <c r="BD7" i="87"/>
  <c r="BC7" i="87"/>
  <c r="BB7" i="87"/>
  <c r="BA7" i="87"/>
  <c r="AZ7" i="87"/>
  <c r="AY7" i="87"/>
  <c r="AX7" i="87"/>
  <c r="AW7" i="87"/>
  <c r="AV7" i="87"/>
  <c r="AU7" i="87"/>
  <c r="AT7" i="87"/>
  <c r="AS7" i="87"/>
  <c r="AR7" i="87"/>
  <c r="AQ7" i="87"/>
  <c r="AP7" i="87"/>
  <c r="AO7" i="87"/>
  <c r="AN7" i="87"/>
  <c r="AM7" i="87"/>
  <c r="AL7" i="87"/>
  <c r="AK7" i="87"/>
  <c r="AJ7" i="87"/>
  <c r="AI7" i="87"/>
  <c r="AH7" i="87"/>
  <c r="AG7" i="87"/>
  <c r="AF7" i="87"/>
  <c r="AE7" i="87"/>
  <c r="AD7" i="87"/>
  <c r="AC7" i="87"/>
  <c r="AB7" i="87"/>
  <c r="AA7" i="87"/>
  <c r="Z7" i="87"/>
  <c r="Y7" i="87"/>
  <c r="X7" i="87"/>
  <c r="W7" i="87"/>
  <c r="V7" i="87"/>
  <c r="U7" i="87"/>
  <c r="T7" i="87"/>
  <c r="S7" i="87"/>
  <c r="R7" i="87"/>
  <c r="Q7" i="87"/>
  <c r="P7" i="87"/>
  <c r="O7" i="87"/>
  <c r="N7" i="87"/>
  <c r="M7" i="87"/>
  <c r="L7" i="87"/>
  <c r="K7" i="87"/>
  <c r="J7" i="87"/>
  <c r="I7" i="87"/>
  <c r="H7" i="87"/>
  <c r="G7" i="87"/>
  <c r="F7" i="87"/>
  <c r="E7" i="87"/>
  <c r="D7" i="87"/>
  <c r="C7" i="87"/>
  <c r="B7" i="87"/>
  <c r="BV6" i="87"/>
  <c r="BU6" i="87"/>
  <c r="BT6" i="87"/>
  <c r="BS6" i="87"/>
  <c r="BR6" i="87"/>
  <c r="BQ6" i="87"/>
  <c r="BP6" i="87"/>
  <c r="BO6" i="87"/>
  <c r="BN6" i="87"/>
  <c r="BM6" i="87"/>
  <c r="BL6" i="87"/>
  <c r="BK6" i="87"/>
  <c r="BJ6" i="87"/>
  <c r="BI6" i="87"/>
  <c r="BH6" i="87"/>
  <c r="BG6" i="87"/>
  <c r="BF6" i="87"/>
  <c r="BE6" i="87"/>
  <c r="BD6" i="87"/>
  <c r="BC6" i="87"/>
  <c r="BB6" i="87"/>
  <c r="BA6" i="87"/>
  <c r="AZ6" i="87"/>
  <c r="AY6" i="87"/>
  <c r="AX6" i="87"/>
  <c r="AW6" i="87"/>
  <c r="AV6" i="87"/>
  <c r="AU6" i="87"/>
  <c r="AT6" i="87"/>
  <c r="AS6" i="87"/>
  <c r="AR6" i="87"/>
  <c r="AQ6" i="87"/>
  <c r="AP6" i="87"/>
  <c r="AO6" i="87"/>
  <c r="AN6" i="87"/>
  <c r="AM6" i="87"/>
  <c r="AL6" i="87"/>
  <c r="AK6" i="87"/>
  <c r="AJ6" i="87"/>
  <c r="AI6" i="87"/>
  <c r="AH6" i="87"/>
  <c r="AG6" i="87"/>
  <c r="AF6" i="87"/>
  <c r="AE6" i="87"/>
  <c r="AD6" i="87"/>
  <c r="AC6" i="87"/>
  <c r="AB6" i="87"/>
  <c r="AA6" i="87"/>
  <c r="Z6" i="87"/>
  <c r="Y6" i="87"/>
  <c r="X6" i="87"/>
  <c r="W6" i="87"/>
  <c r="V6" i="87"/>
  <c r="U6" i="87"/>
  <c r="T6" i="87"/>
  <c r="S6" i="87"/>
  <c r="R6" i="87"/>
  <c r="Q6" i="87"/>
  <c r="P6" i="87"/>
  <c r="O6" i="87"/>
  <c r="N6" i="87"/>
  <c r="M6" i="87"/>
  <c r="L6" i="87"/>
  <c r="K6" i="87"/>
  <c r="J6" i="87"/>
  <c r="I6" i="87"/>
  <c r="H6" i="87"/>
  <c r="G6" i="87"/>
  <c r="F6" i="87"/>
  <c r="E6" i="87"/>
  <c r="D6" i="87"/>
  <c r="C6" i="87"/>
  <c r="B6" i="87"/>
  <c r="BV5" i="87"/>
  <c r="BU5" i="87"/>
  <c r="BT5" i="87"/>
  <c r="BS5" i="87"/>
  <c r="BR5" i="87"/>
  <c r="BQ5" i="87"/>
  <c r="BP5" i="87"/>
  <c r="BO5" i="87"/>
  <c r="BN5" i="87"/>
  <c r="BM5" i="87"/>
  <c r="BL5" i="87"/>
  <c r="BK5" i="87"/>
  <c r="BJ5" i="87"/>
  <c r="BI5" i="87"/>
  <c r="BH5" i="87"/>
  <c r="BG5" i="87"/>
  <c r="BF5" i="87"/>
  <c r="BE5" i="87"/>
  <c r="BD5" i="87"/>
  <c r="BC5" i="87"/>
  <c r="BB5" i="87"/>
  <c r="BA5" i="87"/>
  <c r="AZ5" i="87"/>
  <c r="AY5" i="87"/>
  <c r="AX5" i="87"/>
  <c r="AW5" i="87"/>
  <c r="AV5" i="87"/>
  <c r="AU5" i="87"/>
  <c r="AT5" i="87"/>
  <c r="AS5" i="87"/>
  <c r="AR5" i="87"/>
  <c r="AQ5" i="87"/>
  <c r="AP5" i="87"/>
  <c r="AO5" i="87"/>
  <c r="AN5" i="87"/>
  <c r="AM5" i="87"/>
  <c r="AL5" i="87"/>
  <c r="AK5" i="87"/>
  <c r="AJ5" i="87"/>
  <c r="AI5" i="87"/>
  <c r="AH5" i="87"/>
  <c r="AG5" i="87"/>
  <c r="AF5" i="87"/>
  <c r="AE5" i="87"/>
  <c r="AD5" i="87"/>
  <c r="AC5" i="87"/>
  <c r="AB5" i="87"/>
  <c r="AA5" i="87"/>
  <c r="Z5" i="87"/>
  <c r="Y5" i="87"/>
  <c r="X5" i="87"/>
  <c r="W5" i="87"/>
  <c r="V5" i="87"/>
  <c r="U5" i="87"/>
  <c r="T5" i="87"/>
  <c r="S5" i="87"/>
  <c r="R5" i="87"/>
  <c r="Q5" i="87"/>
  <c r="P5" i="87"/>
  <c r="O5" i="87"/>
  <c r="N5" i="87"/>
  <c r="M5" i="87"/>
  <c r="L5" i="87"/>
  <c r="K5" i="87"/>
  <c r="J5" i="87"/>
  <c r="I5" i="87"/>
  <c r="H5" i="87"/>
  <c r="G5" i="87"/>
  <c r="F5" i="87"/>
  <c r="E5" i="87"/>
  <c r="D5" i="87"/>
  <c r="C5" i="87"/>
  <c r="B5" i="87"/>
  <c r="BV4" i="87"/>
  <c r="BU4" i="87"/>
  <c r="BT4" i="87"/>
  <c r="BS4" i="87"/>
  <c r="BR4" i="87"/>
  <c r="BQ4" i="87"/>
  <c r="BP4" i="87"/>
  <c r="BO4" i="87"/>
  <c r="BN4" i="87"/>
  <c r="BM4" i="87"/>
  <c r="BL4" i="87"/>
  <c r="BK4" i="87"/>
  <c r="BJ4" i="87"/>
  <c r="BI4" i="87"/>
  <c r="BH4" i="87"/>
  <c r="BG4" i="87"/>
  <c r="BF4" i="87"/>
  <c r="BE4" i="87"/>
  <c r="BD4" i="87"/>
  <c r="BC4" i="87"/>
  <c r="BB4" i="87"/>
  <c r="BA4" i="87"/>
  <c r="AZ4" i="87"/>
  <c r="AY4" i="87"/>
  <c r="AX4" i="87"/>
  <c r="AW4" i="87"/>
  <c r="AV4" i="87"/>
  <c r="AU4" i="87"/>
  <c r="AT4" i="87"/>
  <c r="AS4" i="87"/>
  <c r="AR4" i="87"/>
  <c r="AQ4" i="87"/>
  <c r="AP4" i="87"/>
  <c r="AO4" i="87"/>
  <c r="AN4" i="87"/>
  <c r="AM4" i="87"/>
  <c r="AL4" i="87"/>
  <c r="AK4" i="87"/>
  <c r="AJ4" i="87"/>
  <c r="AI4" i="87"/>
  <c r="AH4" i="87"/>
  <c r="AG4" i="87"/>
  <c r="AF4" i="87"/>
  <c r="AE4" i="87"/>
  <c r="AD4" i="87"/>
  <c r="AC4" i="87"/>
  <c r="AB4" i="87"/>
  <c r="AA4" i="87"/>
  <c r="Z4" i="87"/>
  <c r="Y4" i="87"/>
  <c r="X4" i="87"/>
  <c r="W4" i="87"/>
  <c r="V4" i="87"/>
  <c r="U4" i="87"/>
  <c r="T4" i="87"/>
  <c r="S4" i="87"/>
  <c r="R4" i="87"/>
  <c r="Q4" i="87"/>
  <c r="P4" i="87"/>
  <c r="O4" i="87"/>
  <c r="N4" i="87"/>
  <c r="M4" i="87"/>
  <c r="L4" i="87"/>
  <c r="K4" i="87"/>
  <c r="J4" i="87"/>
  <c r="I4" i="87"/>
  <c r="H4" i="87"/>
  <c r="G4" i="87"/>
  <c r="F4" i="87"/>
  <c r="E4" i="87"/>
  <c r="D4" i="87"/>
  <c r="C4" i="87"/>
  <c r="B4" i="87"/>
  <c r="BV3" i="87"/>
  <c r="BU3" i="87"/>
  <c r="BT3" i="87"/>
  <c r="BS3" i="87"/>
  <c r="BR3" i="87"/>
  <c r="BQ3" i="87"/>
  <c r="BP3" i="87"/>
  <c r="BO3" i="87"/>
  <c r="BN3" i="87"/>
  <c r="BM3" i="87"/>
  <c r="BL3" i="87"/>
  <c r="BK3" i="87"/>
  <c r="BJ3" i="87"/>
  <c r="BI3" i="87"/>
  <c r="BH3" i="87"/>
  <c r="BG3" i="87"/>
  <c r="BF3" i="87"/>
  <c r="BE3" i="87"/>
  <c r="BD3" i="87"/>
  <c r="BC3" i="87"/>
  <c r="BB3" i="87"/>
  <c r="BA3" i="87"/>
  <c r="AZ3" i="87"/>
  <c r="AY3" i="87"/>
  <c r="AX3" i="87"/>
  <c r="AW3" i="87"/>
  <c r="AV3" i="87"/>
  <c r="AU3" i="87"/>
  <c r="AT3" i="87"/>
  <c r="AS3" i="87"/>
  <c r="AR3" i="87"/>
  <c r="AQ3" i="87"/>
  <c r="AP3" i="87"/>
  <c r="AO3" i="87"/>
  <c r="AN3" i="87"/>
  <c r="AM3" i="87"/>
  <c r="AL3" i="87"/>
  <c r="AK3" i="87"/>
  <c r="AJ3" i="87"/>
  <c r="AI3" i="87"/>
  <c r="AH3" i="87"/>
  <c r="AG3" i="87"/>
  <c r="AF3" i="87"/>
  <c r="AE3" i="87"/>
  <c r="AD3" i="87"/>
  <c r="AC3" i="87"/>
  <c r="AB3" i="87"/>
  <c r="AA3" i="87"/>
  <c r="Z3" i="87"/>
  <c r="Y3" i="87"/>
  <c r="X3" i="87"/>
  <c r="W3" i="87"/>
  <c r="V3" i="87"/>
  <c r="U3" i="87"/>
  <c r="T3" i="87"/>
  <c r="S3" i="87"/>
  <c r="R3" i="87"/>
  <c r="Q3" i="87"/>
  <c r="P3" i="87"/>
  <c r="O3" i="87"/>
  <c r="N3" i="87"/>
  <c r="M3" i="87"/>
  <c r="L3" i="87"/>
  <c r="K3" i="87"/>
  <c r="J3" i="87"/>
  <c r="I3" i="87"/>
  <c r="H3" i="87"/>
  <c r="G3" i="87"/>
  <c r="F3" i="87"/>
  <c r="E3" i="87"/>
  <c r="D3" i="87"/>
  <c r="C3" i="87"/>
  <c r="B3" i="87"/>
  <c r="A44" i="87"/>
  <c r="A43" i="87"/>
  <c r="A42" i="87"/>
  <c r="A41" i="87"/>
  <c r="A40" i="87"/>
  <c r="A39" i="87"/>
  <c r="A38" i="87"/>
  <c r="A37" i="87"/>
  <c r="A36" i="87"/>
  <c r="A35" i="87"/>
  <c r="A34" i="87"/>
  <c r="A33" i="87"/>
  <c r="A32" i="87"/>
  <c r="A31" i="87"/>
  <c r="A30" i="87"/>
  <c r="A29" i="87"/>
  <c r="A28" i="87"/>
  <c r="A27" i="87"/>
  <c r="A26" i="87"/>
  <c r="A25" i="87"/>
  <c r="A22" i="87"/>
  <c r="A21" i="87"/>
  <c r="A20" i="87"/>
  <c r="A19" i="87"/>
  <c r="A18" i="87"/>
  <c r="A17" i="87"/>
  <c r="A16" i="87"/>
  <c r="A15" i="87"/>
  <c r="A14" i="87"/>
  <c r="A13" i="87"/>
  <c r="A12" i="87"/>
  <c r="A5" i="87"/>
  <c r="A4" i="87"/>
  <c r="A3" i="87"/>
  <c r="A3" i="42"/>
  <c r="A22" i="42"/>
  <c r="A21" i="42"/>
  <c r="A20" i="42"/>
  <c r="A19" i="42"/>
  <c r="A18" i="42"/>
  <c r="A17" i="42"/>
  <c r="A16" i="42"/>
  <c r="A15" i="42"/>
  <c r="A14" i="42"/>
  <c r="A13" i="42"/>
  <c r="A12" i="42"/>
  <c r="A5" i="42"/>
  <c r="A4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BV25" i="42"/>
  <c r="BV26" i="42"/>
  <c r="BV27" i="42"/>
  <c r="BV28" i="42"/>
  <c r="BV29" i="42"/>
  <c r="BV30" i="42"/>
  <c r="BV31" i="42"/>
  <c r="BV32" i="42"/>
  <c r="BV33" i="42"/>
  <c r="BV34" i="42"/>
  <c r="BV35" i="42"/>
  <c r="BV36" i="42"/>
  <c r="BV37" i="42"/>
  <c r="BV38" i="42"/>
  <c r="BV39" i="42"/>
  <c r="BV40" i="42"/>
  <c r="BV41" i="42"/>
  <c r="BV42" i="42"/>
  <c r="BV43" i="42"/>
  <c r="BV44" i="42"/>
  <c r="BU44" i="42"/>
  <c r="BT44" i="42"/>
  <c r="BS44" i="42"/>
  <c r="BR44" i="42"/>
  <c r="BQ44" i="42"/>
  <c r="BP44" i="42"/>
  <c r="BO44" i="42"/>
  <c r="BN44" i="42"/>
  <c r="BM44" i="42"/>
  <c r="BL44" i="42"/>
  <c r="BK44" i="42"/>
  <c r="BJ44" i="42"/>
  <c r="BI44" i="42"/>
  <c r="BH44" i="42"/>
  <c r="BG44" i="42"/>
  <c r="BF44" i="42"/>
  <c r="BE44" i="42"/>
  <c r="BD44" i="42"/>
  <c r="BC44" i="42"/>
  <c r="BB44" i="42"/>
  <c r="BA44" i="42"/>
  <c r="AZ44" i="42"/>
  <c r="AY44" i="42"/>
  <c r="AX44" i="42"/>
  <c r="AW44" i="42"/>
  <c r="AV44" i="42"/>
  <c r="AU44" i="42"/>
  <c r="AT44" i="42"/>
  <c r="AS44" i="42"/>
  <c r="AR44" i="42"/>
  <c r="AQ44" i="42"/>
  <c r="AP44" i="42"/>
  <c r="AO44" i="42"/>
  <c r="AN44" i="42"/>
  <c r="AM44" i="42"/>
  <c r="AL44" i="42"/>
  <c r="AK44" i="42"/>
  <c r="AJ44" i="42"/>
  <c r="AI44" i="42"/>
  <c r="AH44" i="42"/>
  <c r="AG44" i="42"/>
  <c r="AF44" i="42"/>
  <c r="AE44" i="42"/>
  <c r="AD44" i="42"/>
  <c r="AC44" i="42"/>
  <c r="AB44" i="42"/>
  <c r="AA44" i="42"/>
  <c r="Z44" i="42"/>
  <c r="Y44" i="42"/>
  <c r="X44" i="42"/>
  <c r="W44" i="42"/>
  <c r="V44" i="42"/>
  <c r="U44" i="42"/>
  <c r="T44" i="42"/>
  <c r="S44" i="42"/>
  <c r="R44" i="42"/>
  <c r="Q44" i="42"/>
  <c r="P44" i="42"/>
  <c r="O44" i="42"/>
  <c r="N44" i="42"/>
  <c r="M44" i="42"/>
  <c r="L44" i="42"/>
  <c r="K44" i="42"/>
  <c r="J44" i="42"/>
  <c r="I44" i="42"/>
  <c r="H44" i="42"/>
  <c r="G44" i="42"/>
  <c r="F44" i="42"/>
  <c r="E44" i="42"/>
  <c r="D44" i="42"/>
  <c r="C44" i="42"/>
  <c r="B44" i="42"/>
  <c r="BV22" i="42"/>
  <c r="BU22" i="42"/>
  <c r="BT22" i="42"/>
  <c r="BS22" i="42"/>
  <c r="BR22" i="42"/>
  <c r="BQ22" i="42"/>
  <c r="BP22" i="42"/>
  <c r="BO22" i="42"/>
  <c r="BN22" i="42"/>
  <c r="BM22" i="42"/>
  <c r="BL22" i="42"/>
  <c r="BK22" i="42"/>
  <c r="BJ22" i="42"/>
  <c r="BI22" i="42"/>
  <c r="BH22" i="42"/>
  <c r="BG22" i="42"/>
  <c r="BF22" i="42"/>
  <c r="BE22" i="42"/>
  <c r="BD22" i="42"/>
  <c r="BC22" i="42"/>
  <c r="BB22" i="42"/>
  <c r="BA22" i="42"/>
  <c r="AZ22" i="42"/>
  <c r="AY22" i="42"/>
  <c r="AX22" i="42"/>
  <c r="AW22" i="42"/>
  <c r="AV22" i="42"/>
  <c r="AU22" i="42"/>
  <c r="AT22" i="42"/>
  <c r="AS22" i="42"/>
  <c r="AR22" i="42"/>
  <c r="AQ22" i="42"/>
  <c r="AP22" i="42"/>
  <c r="AO22" i="42"/>
  <c r="AN22" i="42"/>
  <c r="AM22" i="42"/>
  <c r="AL22" i="42"/>
  <c r="AK22" i="42"/>
  <c r="AJ22" i="42"/>
  <c r="AI22" i="42"/>
  <c r="AH22" i="42"/>
  <c r="AG22" i="42"/>
  <c r="AF22" i="42"/>
  <c r="AE22" i="42"/>
  <c r="AD22" i="42"/>
  <c r="AC22" i="42"/>
  <c r="AB22" i="42"/>
  <c r="AA22" i="42"/>
  <c r="Z22" i="42"/>
  <c r="Y22" i="42"/>
  <c r="X22" i="42"/>
  <c r="W22" i="42"/>
  <c r="V22" i="42"/>
  <c r="U22" i="42"/>
  <c r="T22" i="42"/>
  <c r="S22" i="42"/>
  <c r="R22" i="42"/>
  <c r="Q22" i="42"/>
  <c r="P22" i="42"/>
  <c r="O22" i="42"/>
  <c r="N22" i="42"/>
  <c r="M22" i="42"/>
  <c r="L22" i="42"/>
  <c r="K22" i="42"/>
  <c r="J22" i="42"/>
  <c r="I22" i="42"/>
  <c r="H22" i="42"/>
  <c r="G22" i="42"/>
  <c r="F22" i="42"/>
  <c r="E22" i="42"/>
  <c r="D22" i="42"/>
  <c r="C22" i="42"/>
  <c r="B22" i="42"/>
  <c r="BU35" i="42"/>
  <c r="BT35" i="42"/>
  <c r="BS35" i="42"/>
  <c r="BR35" i="42"/>
  <c r="BQ35" i="42"/>
  <c r="BP35" i="42"/>
  <c r="BO35" i="42"/>
  <c r="BN35" i="42"/>
  <c r="BM35" i="42"/>
  <c r="BL35" i="42"/>
  <c r="BK35" i="42"/>
  <c r="BJ35" i="42"/>
  <c r="BI35" i="42"/>
  <c r="BH35" i="42"/>
  <c r="BG35" i="42"/>
  <c r="BF35" i="42"/>
  <c r="BE35" i="42"/>
  <c r="BD35" i="42"/>
  <c r="BC35" i="42"/>
  <c r="BB35" i="42"/>
  <c r="BA35" i="42"/>
  <c r="AZ35" i="42"/>
  <c r="AY35" i="42"/>
  <c r="AX35" i="42"/>
  <c r="AW35" i="42"/>
  <c r="AV35" i="42"/>
  <c r="AU35" i="42"/>
  <c r="AT35" i="42"/>
  <c r="AS35" i="42"/>
  <c r="AR35" i="42"/>
  <c r="AQ35" i="42"/>
  <c r="AP35" i="42"/>
  <c r="AO35" i="42"/>
  <c r="AN35" i="42"/>
  <c r="AM35" i="42"/>
  <c r="AL35" i="42"/>
  <c r="AK35" i="42"/>
  <c r="AJ35" i="42"/>
  <c r="AI35" i="42"/>
  <c r="AH35" i="42"/>
  <c r="AG35" i="42"/>
  <c r="AF35" i="42"/>
  <c r="AE35" i="42"/>
  <c r="AD35" i="42"/>
  <c r="AC35" i="42"/>
  <c r="AB35" i="42"/>
  <c r="AA35" i="42"/>
  <c r="Z35" i="42"/>
  <c r="Y35" i="42"/>
  <c r="X35" i="42"/>
  <c r="W35" i="42"/>
  <c r="V35" i="42"/>
  <c r="U35" i="42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CI35" i="42" s="1"/>
  <c r="BV13" i="42"/>
  <c r="BU13" i="42"/>
  <c r="BT13" i="42"/>
  <c r="BS13" i="42"/>
  <c r="BR13" i="42"/>
  <c r="BQ13" i="42"/>
  <c r="BP13" i="42"/>
  <c r="BO13" i="42"/>
  <c r="BN13" i="42"/>
  <c r="BM13" i="42"/>
  <c r="BL13" i="42"/>
  <c r="BK13" i="42"/>
  <c r="BJ13" i="42"/>
  <c r="BI13" i="42"/>
  <c r="BH13" i="42"/>
  <c r="BG13" i="42"/>
  <c r="BF13" i="42"/>
  <c r="BE13" i="42"/>
  <c r="BD13" i="42"/>
  <c r="BC13" i="42"/>
  <c r="BB13" i="42"/>
  <c r="BA13" i="42"/>
  <c r="AZ13" i="42"/>
  <c r="AY13" i="42"/>
  <c r="AX13" i="42"/>
  <c r="AW13" i="42"/>
  <c r="AV13" i="42"/>
  <c r="AU13" i="42"/>
  <c r="AT13" i="42"/>
  <c r="AS13" i="42"/>
  <c r="AR13" i="42"/>
  <c r="AQ13" i="42"/>
  <c r="AP13" i="42"/>
  <c r="AO13" i="42"/>
  <c r="AN13" i="42"/>
  <c r="AM13" i="42"/>
  <c r="AL13" i="42"/>
  <c r="AK13" i="42"/>
  <c r="AJ13" i="42"/>
  <c r="AI13" i="42"/>
  <c r="AH13" i="42"/>
  <c r="AG13" i="42"/>
  <c r="AF13" i="42"/>
  <c r="AE13" i="42"/>
  <c r="AD13" i="42"/>
  <c r="AC13" i="42"/>
  <c r="AB13" i="42"/>
  <c r="AA13" i="42"/>
  <c r="Z13" i="42"/>
  <c r="Y13" i="42"/>
  <c r="X13" i="42"/>
  <c r="W13" i="42"/>
  <c r="V13" i="42"/>
  <c r="U13" i="42"/>
  <c r="T13" i="42"/>
  <c r="S13" i="42"/>
  <c r="R13" i="42"/>
  <c r="Q13" i="42"/>
  <c r="P13" i="42"/>
  <c r="O13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BU34" i="42"/>
  <c r="BT34" i="42"/>
  <c r="BS34" i="42"/>
  <c r="BR34" i="42"/>
  <c r="BQ34" i="42"/>
  <c r="BP34" i="42"/>
  <c r="BO34" i="42"/>
  <c r="BN34" i="42"/>
  <c r="BM34" i="42"/>
  <c r="BL34" i="42"/>
  <c r="BK34" i="42"/>
  <c r="BJ34" i="42"/>
  <c r="BI34" i="42"/>
  <c r="BH34" i="42"/>
  <c r="BG34" i="42"/>
  <c r="BF34" i="42"/>
  <c r="BE34" i="42"/>
  <c r="BD34" i="42"/>
  <c r="BC34" i="42"/>
  <c r="BB34" i="42"/>
  <c r="BA34" i="42"/>
  <c r="AZ34" i="42"/>
  <c r="AY34" i="42"/>
  <c r="AX34" i="42"/>
  <c r="AW34" i="42"/>
  <c r="AV34" i="42"/>
  <c r="AU34" i="42"/>
  <c r="AT34" i="42"/>
  <c r="AS34" i="42"/>
  <c r="AR34" i="42"/>
  <c r="AQ34" i="42"/>
  <c r="AP34" i="42"/>
  <c r="AO34" i="42"/>
  <c r="AN34" i="42"/>
  <c r="AM34" i="42"/>
  <c r="AL34" i="42"/>
  <c r="AK34" i="42"/>
  <c r="AJ34" i="42"/>
  <c r="AI34" i="42"/>
  <c r="AH34" i="42"/>
  <c r="AG34" i="42"/>
  <c r="AF34" i="42"/>
  <c r="AE34" i="42"/>
  <c r="AD34" i="42"/>
  <c r="AC34" i="42"/>
  <c r="AB34" i="42"/>
  <c r="AA34" i="42"/>
  <c r="Z34" i="42"/>
  <c r="Y34" i="42"/>
  <c r="X34" i="42"/>
  <c r="W34" i="42"/>
  <c r="V34" i="42"/>
  <c r="U34" i="42"/>
  <c r="T34" i="42"/>
  <c r="S34" i="42"/>
  <c r="R34" i="42"/>
  <c r="Q34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BV12" i="42"/>
  <c r="BU12" i="42"/>
  <c r="BT12" i="42"/>
  <c r="BS12" i="42"/>
  <c r="BR12" i="42"/>
  <c r="BQ12" i="42"/>
  <c r="BP12" i="42"/>
  <c r="BO12" i="42"/>
  <c r="BN12" i="42"/>
  <c r="BM12" i="42"/>
  <c r="BL12" i="42"/>
  <c r="BK12" i="42"/>
  <c r="BJ12" i="42"/>
  <c r="BI12" i="42"/>
  <c r="BH12" i="42"/>
  <c r="BG12" i="42"/>
  <c r="BF12" i="42"/>
  <c r="BE12" i="42"/>
  <c r="BD12" i="42"/>
  <c r="BC12" i="42"/>
  <c r="BB12" i="42"/>
  <c r="BA12" i="42"/>
  <c r="AZ12" i="42"/>
  <c r="AY12" i="42"/>
  <c r="AX12" i="42"/>
  <c r="AW12" i="42"/>
  <c r="AV12" i="42"/>
  <c r="AU12" i="42"/>
  <c r="AT12" i="42"/>
  <c r="AS12" i="42"/>
  <c r="AR12" i="42"/>
  <c r="AQ12" i="42"/>
  <c r="AP12" i="42"/>
  <c r="AO12" i="42"/>
  <c r="AN12" i="42"/>
  <c r="AM12" i="42"/>
  <c r="AL12" i="42"/>
  <c r="AK12" i="42"/>
  <c r="AJ12" i="42"/>
  <c r="AI12" i="42"/>
  <c r="AH12" i="42"/>
  <c r="AG12" i="42"/>
  <c r="AF12" i="42"/>
  <c r="AE12" i="42"/>
  <c r="AD12" i="42"/>
  <c r="AC12" i="42"/>
  <c r="AB12" i="42"/>
  <c r="AA12" i="42"/>
  <c r="Z12" i="42"/>
  <c r="Y12" i="42"/>
  <c r="X12" i="42"/>
  <c r="W12" i="42"/>
  <c r="V12" i="42"/>
  <c r="U12" i="42"/>
  <c r="T12" i="42"/>
  <c r="S12" i="42"/>
  <c r="R12" i="42"/>
  <c r="Q12" i="42"/>
  <c r="P12" i="42"/>
  <c r="O12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BU43" i="42"/>
  <c r="BT43" i="42"/>
  <c r="BS43" i="42"/>
  <c r="BR43" i="42"/>
  <c r="BQ43" i="42"/>
  <c r="BP43" i="42"/>
  <c r="BO43" i="42"/>
  <c r="BN43" i="42"/>
  <c r="BM43" i="42"/>
  <c r="BL43" i="42"/>
  <c r="BK43" i="42"/>
  <c r="BJ43" i="42"/>
  <c r="BI43" i="42"/>
  <c r="BH43" i="42"/>
  <c r="BG43" i="42"/>
  <c r="BF43" i="42"/>
  <c r="BE43" i="42"/>
  <c r="BD43" i="42"/>
  <c r="BC43" i="42"/>
  <c r="BB43" i="42"/>
  <c r="BA43" i="42"/>
  <c r="AZ43" i="42"/>
  <c r="AY43" i="42"/>
  <c r="AX43" i="42"/>
  <c r="AW43" i="42"/>
  <c r="AV43" i="42"/>
  <c r="AU43" i="42"/>
  <c r="AT43" i="42"/>
  <c r="AS43" i="42"/>
  <c r="AR43" i="42"/>
  <c r="AQ43" i="42"/>
  <c r="AP43" i="42"/>
  <c r="AO43" i="42"/>
  <c r="AN43" i="42"/>
  <c r="AM43" i="42"/>
  <c r="AL43" i="42"/>
  <c r="AK43" i="42"/>
  <c r="AJ43" i="42"/>
  <c r="AI43" i="42"/>
  <c r="AH43" i="42"/>
  <c r="AG43" i="42"/>
  <c r="AF43" i="42"/>
  <c r="AE43" i="42"/>
  <c r="AD43" i="42"/>
  <c r="AC43" i="42"/>
  <c r="AB43" i="42"/>
  <c r="AA43" i="42"/>
  <c r="Z43" i="42"/>
  <c r="Y43" i="42"/>
  <c r="X43" i="42"/>
  <c r="W43" i="42"/>
  <c r="V43" i="42"/>
  <c r="U43" i="42"/>
  <c r="T43" i="42"/>
  <c r="S43" i="42"/>
  <c r="R43" i="42"/>
  <c r="Q43" i="42"/>
  <c r="P43" i="42"/>
  <c r="O43" i="42"/>
  <c r="N43" i="42"/>
  <c r="M43" i="42"/>
  <c r="L43" i="42"/>
  <c r="K43" i="42"/>
  <c r="J43" i="42"/>
  <c r="I43" i="42"/>
  <c r="H43" i="42"/>
  <c r="G43" i="42"/>
  <c r="F43" i="42"/>
  <c r="E43" i="42"/>
  <c r="D43" i="42"/>
  <c r="C43" i="42"/>
  <c r="B43" i="42"/>
  <c r="BU33" i="42"/>
  <c r="BT33" i="42"/>
  <c r="BS33" i="42"/>
  <c r="BR33" i="42"/>
  <c r="BQ33" i="42"/>
  <c r="BP33" i="42"/>
  <c r="BO33" i="42"/>
  <c r="BN33" i="42"/>
  <c r="BM33" i="42"/>
  <c r="BL33" i="42"/>
  <c r="BK33" i="42"/>
  <c r="BJ33" i="42"/>
  <c r="BI33" i="42"/>
  <c r="BH33" i="42"/>
  <c r="BG33" i="42"/>
  <c r="BF33" i="42"/>
  <c r="BE33" i="42"/>
  <c r="BD33" i="42"/>
  <c r="BC33" i="42"/>
  <c r="BB33" i="42"/>
  <c r="BA33" i="42"/>
  <c r="AZ33" i="42"/>
  <c r="AY33" i="42"/>
  <c r="AX33" i="42"/>
  <c r="AW33" i="42"/>
  <c r="AV33" i="42"/>
  <c r="AU33" i="42"/>
  <c r="AT33" i="42"/>
  <c r="AS33" i="42"/>
  <c r="AR33" i="42"/>
  <c r="AQ33" i="42"/>
  <c r="AP33" i="42"/>
  <c r="AO33" i="42"/>
  <c r="AN33" i="42"/>
  <c r="AM33" i="42"/>
  <c r="AL33" i="42"/>
  <c r="AK33" i="42"/>
  <c r="AJ33" i="42"/>
  <c r="AI33" i="42"/>
  <c r="AH33" i="42"/>
  <c r="AG33" i="42"/>
  <c r="AF33" i="42"/>
  <c r="AE33" i="42"/>
  <c r="AD33" i="42"/>
  <c r="AC33" i="42"/>
  <c r="AB33" i="42"/>
  <c r="AA33" i="42"/>
  <c r="Z33" i="42"/>
  <c r="Y33" i="42"/>
  <c r="X33" i="42"/>
  <c r="W33" i="42"/>
  <c r="V33" i="42"/>
  <c r="U33" i="42"/>
  <c r="T33" i="42"/>
  <c r="S33" i="42"/>
  <c r="R33" i="42"/>
  <c r="Q33" i="42"/>
  <c r="P33" i="42"/>
  <c r="O33" i="42"/>
  <c r="N33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BV21" i="42"/>
  <c r="BU21" i="42"/>
  <c r="BT21" i="42"/>
  <c r="BS21" i="42"/>
  <c r="BR21" i="42"/>
  <c r="BQ21" i="42"/>
  <c r="BP21" i="42"/>
  <c r="BO21" i="42"/>
  <c r="BN21" i="42"/>
  <c r="BM21" i="42"/>
  <c r="BL21" i="42"/>
  <c r="BK21" i="42"/>
  <c r="BJ21" i="42"/>
  <c r="BI21" i="42"/>
  <c r="BH21" i="42"/>
  <c r="BG21" i="42"/>
  <c r="BF21" i="42"/>
  <c r="BE21" i="42"/>
  <c r="BD21" i="42"/>
  <c r="BC21" i="42"/>
  <c r="BB21" i="42"/>
  <c r="BA21" i="42"/>
  <c r="AZ21" i="42"/>
  <c r="AY21" i="42"/>
  <c r="AX21" i="42"/>
  <c r="AW21" i="42"/>
  <c r="AV21" i="42"/>
  <c r="AU21" i="42"/>
  <c r="AT21" i="42"/>
  <c r="AS21" i="42"/>
  <c r="AR21" i="42"/>
  <c r="AQ21" i="42"/>
  <c r="AP21" i="42"/>
  <c r="AO21" i="42"/>
  <c r="AN21" i="42"/>
  <c r="AM21" i="42"/>
  <c r="AL21" i="42"/>
  <c r="AK21" i="42"/>
  <c r="AJ21" i="42"/>
  <c r="AI21" i="42"/>
  <c r="AH21" i="42"/>
  <c r="AG21" i="42"/>
  <c r="AF21" i="42"/>
  <c r="AE21" i="42"/>
  <c r="AD21" i="42"/>
  <c r="AC21" i="42"/>
  <c r="AB21" i="42"/>
  <c r="AA21" i="42"/>
  <c r="Z21" i="42"/>
  <c r="Y21" i="42"/>
  <c r="X21" i="42"/>
  <c r="W21" i="42"/>
  <c r="V21" i="42"/>
  <c r="U21" i="42"/>
  <c r="T21" i="42"/>
  <c r="S21" i="42"/>
  <c r="R21" i="42"/>
  <c r="Q21" i="42"/>
  <c r="P21" i="42"/>
  <c r="O21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BV11" i="42"/>
  <c r="BU11" i="42"/>
  <c r="BT11" i="42"/>
  <c r="BS11" i="42"/>
  <c r="BR11" i="42"/>
  <c r="BQ11" i="42"/>
  <c r="BP11" i="42"/>
  <c r="BO11" i="42"/>
  <c r="BN11" i="42"/>
  <c r="BM11" i="42"/>
  <c r="BL11" i="42"/>
  <c r="BK11" i="42"/>
  <c r="BJ11" i="42"/>
  <c r="BI11" i="42"/>
  <c r="BH11" i="42"/>
  <c r="BG11" i="42"/>
  <c r="BF11" i="42"/>
  <c r="BE11" i="42"/>
  <c r="BD11" i="42"/>
  <c r="BC11" i="42"/>
  <c r="BB11" i="42"/>
  <c r="BA11" i="42"/>
  <c r="AZ11" i="42"/>
  <c r="AY11" i="42"/>
  <c r="AX11" i="42"/>
  <c r="AW11" i="42"/>
  <c r="AV11" i="42"/>
  <c r="AU11" i="42"/>
  <c r="AT11" i="42"/>
  <c r="AS11" i="42"/>
  <c r="AR11" i="42"/>
  <c r="AQ11" i="42"/>
  <c r="AP11" i="42"/>
  <c r="AO11" i="42"/>
  <c r="AN11" i="42"/>
  <c r="AM11" i="42"/>
  <c r="AL11" i="42"/>
  <c r="AK11" i="42"/>
  <c r="AJ11" i="42"/>
  <c r="AI11" i="42"/>
  <c r="AH11" i="42"/>
  <c r="AG11" i="42"/>
  <c r="AF11" i="42"/>
  <c r="AE11" i="42"/>
  <c r="AD11" i="42"/>
  <c r="AC11" i="42"/>
  <c r="AB11" i="42"/>
  <c r="AA11" i="42"/>
  <c r="Z11" i="42"/>
  <c r="Y11" i="42"/>
  <c r="X11" i="42"/>
  <c r="W11" i="42"/>
  <c r="V11" i="42"/>
  <c r="U11" i="42"/>
  <c r="T11" i="42"/>
  <c r="S11" i="42"/>
  <c r="R11" i="42"/>
  <c r="Q11" i="42"/>
  <c r="P11" i="42"/>
  <c r="O11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BU42" i="42"/>
  <c r="BT42" i="42"/>
  <c r="BS42" i="42"/>
  <c r="BR42" i="42"/>
  <c r="BQ42" i="42"/>
  <c r="BP42" i="42"/>
  <c r="BO42" i="42"/>
  <c r="BN42" i="42"/>
  <c r="BM42" i="42"/>
  <c r="BL42" i="42"/>
  <c r="BK42" i="42"/>
  <c r="BJ42" i="42"/>
  <c r="BI42" i="42"/>
  <c r="BH42" i="42"/>
  <c r="BG42" i="42"/>
  <c r="BF42" i="42"/>
  <c r="BE42" i="42"/>
  <c r="BD42" i="42"/>
  <c r="BC42" i="42"/>
  <c r="BB42" i="42"/>
  <c r="BA42" i="42"/>
  <c r="AZ42" i="42"/>
  <c r="AY42" i="42"/>
  <c r="AX42" i="42"/>
  <c r="AW42" i="42"/>
  <c r="AV42" i="42"/>
  <c r="AU42" i="42"/>
  <c r="AT42" i="42"/>
  <c r="AS42" i="42"/>
  <c r="AR42" i="42"/>
  <c r="AQ42" i="42"/>
  <c r="AP42" i="42"/>
  <c r="AO42" i="42"/>
  <c r="AN42" i="42"/>
  <c r="AM42" i="42"/>
  <c r="AL42" i="42"/>
  <c r="AK42" i="42"/>
  <c r="AJ42" i="42"/>
  <c r="AI42" i="42"/>
  <c r="AH42" i="42"/>
  <c r="AG42" i="42"/>
  <c r="AF42" i="42"/>
  <c r="AE42" i="42"/>
  <c r="AD42" i="42"/>
  <c r="AC42" i="42"/>
  <c r="AB42" i="42"/>
  <c r="AA42" i="42"/>
  <c r="Z42" i="42"/>
  <c r="Y42" i="42"/>
  <c r="X42" i="42"/>
  <c r="W42" i="42"/>
  <c r="V42" i="42"/>
  <c r="U42" i="42"/>
  <c r="T42" i="42"/>
  <c r="S42" i="42"/>
  <c r="R42" i="42"/>
  <c r="Q42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C42" i="42"/>
  <c r="B42" i="42"/>
  <c r="BU32" i="42"/>
  <c r="BT32" i="42"/>
  <c r="BS32" i="42"/>
  <c r="BR32" i="42"/>
  <c r="BQ32" i="42"/>
  <c r="BP32" i="42"/>
  <c r="BO32" i="42"/>
  <c r="BN32" i="42"/>
  <c r="BM32" i="42"/>
  <c r="BL32" i="42"/>
  <c r="BK32" i="42"/>
  <c r="BJ32" i="42"/>
  <c r="BI32" i="42"/>
  <c r="BH32" i="42"/>
  <c r="BG32" i="42"/>
  <c r="BF32" i="42"/>
  <c r="BE32" i="42"/>
  <c r="BD32" i="42"/>
  <c r="BC32" i="42"/>
  <c r="BB32" i="42"/>
  <c r="BA32" i="42"/>
  <c r="AZ32" i="42"/>
  <c r="AY32" i="42"/>
  <c r="AX32" i="42"/>
  <c r="AW32" i="42"/>
  <c r="AV32" i="42"/>
  <c r="AU32" i="42"/>
  <c r="AT32" i="42"/>
  <c r="AS32" i="42"/>
  <c r="AR32" i="42"/>
  <c r="AQ32" i="42"/>
  <c r="AP32" i="42"/>
  <c r="AO32" i="42"/>
  <c r="AN32" i="42"/>
  <c r="AM32" i="42"/>
  <c r="AL32" i="42"/>
  <c r="AK32" i="42"/>
  <c r="AJ32" i="42"/>
  <c r="AI32" i="42"/>
  <c r="AH32" i="42"/>
  <c r="AG32" i="42"/>
  <c r="AF32" i="42"/>
  <c r="AE32" i="42"/>
  <c r="AD32" i="42"/>
  <c r="AC32" i="42"/>
  <c r="AB32" i="42"/>
  <c r="AA32" i="42"/>
  <c r="Z32" i="42"/>
  <c r="Y32" i="42"/>
  <c r="X32" i="42"/>
  <c r="W32" i="42"/>
  <c r="V32" i="42"/>
  <c r="U32" i="42"/>
  <c r="T32" i="42"/>
  <c r="S32" i="42"/>
  <c r="R32" i="42"/>
  <c r="Q32" i="42"/>
  <c r="P32" i="42"/>
  <c r="O32" i="42"/>
  <c r="N32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BV20" i="42"/>
  <c r="BU20" i="42"/>
  <c r="BT20" i="42"/>
  <c r="BS20" i="42"/>
  <c r="BR20" i="42"/>
  <c r="BQ20" i="42"/>
  <c r="BP20" i="42"/>
  <c r="BO20" i="42"/>
  <c r="BN20" i="42"/>
  <c r="BM20" i="42"/>
  <c r="BL20" i="42"/>
  <c r="BK20" i="42"/>
  <c r="BJ20" i="42"/>
  <c r="BI20" i="42"/>
  <c r="BH20" i="42"/>
  <c r="BG20" i="42"/>
  <c r="BF20" i="42"/>
  <c r="BE20" i="42"/>
  <c r="BD20" i="42"/>
  <c r="BC20" i="42"/>
  <c r="BB20" i="42"/>
  <c r="BA20" i="42"/>
  <c r="AZ20" i="42"/>
  <c r="AY20" i="42"/>
  <c r="AX20" i="42"/>
  <c r="AW20" i="42"/>
  <c r="AV20" i="42"/>
  <c r="AU20" i="42"/>
  <c r="AT20" i="42"/>
  <c r="AS20" i="42"/>
  <c r="AR20" i="42"/>
  <c r="AQ20" i="42"/>
  <c r="AP20" i="42"/>
  <c r="AO20" i="42"/>
  <c r="AN20" i="42"/>
  <c r="AM20" i="42"/>
  <c r="AL20" i="42"/>
  <c r="AK20" i="42"/>
  <c r="AJ20" i="42"/>
  <c r="AI20" i="42"/>
  <c r="AH20" i="42"/>
  <c r="AG20" i="42"/>
  <c r="AF20" i="42"/>
  <c r="AE20" i="42"/>
  <c r="AD20" i="42"/>
  <c r="AC20" i="42"/>
  <c r="AB20" i="42"/>
  <c r="AA20" i="42"/>
  <c r="Z20" i="42"/>
  <c r="Y20" i="42"/>
  <c r="X20" i="42"/>
  <c r="W20" i="42"/>
  <c r="V20" i="42"/>
  <c r="U20" i="42"/>
  <c r="T20" i="42"/>
  <c r="S20" i="42"/>
  <c r="R20" i="42"/>
  <c r="Q20" i="42"/>
  <c r="P20" i="42"/>
  <c r="O20" i="42"/>
  <c r="N20" i="42"/>
  <c r="M20" i="42"/>
  <c r="L20" i="42"/>
  <c r="K20" i="42"/>
  <c r="J20" i="42"/>
  <c r="I20" i="42"/>
  <c r="H20" i="42"/>
  <c r="G20" i="42"/>
  <c r="F20" i="42"/>
  <c r="E20" i="42"/>
  <c r="D20" i="42"/>
  <c r="C20" i="42"/>
  <c r="B20" i="42"/>
  <c r="BV10" i="42"/>
  <c r="BU10" i="42"/>
  <c r="BT10" i="42"/>
  <c r="BS10" i="42"/>
  <c r="BR10" i="42"/>
  <c r="BQ10" i="42"/>
  <c r="BP10" i="42"/>
  <c r="BO10" i="42"/>
  <c r="BN10" i="42"/>
  <c r="BM10" i="42"/>
  <c r="BL10" i="42"/>
  <c r="BK10" i="42"/>
  <c r="BJ10" i="42"/>
  <c r="BI10" i="42"/>
  <c r="BH10" i="42"/>
  <c r="BG10" i="42"/>
  <c r="BF10" i="42"/>
  <c r="BE10" i="42"/>
  <c r="BD10" i="42"/>
  <c r="BC10" i="42"/>
  <c r="BB10" i="42"/>
  <c r="BA10" i="42"/>
  <c r="AZ10" i="42"/>
  <c r="AY10" i="42"/>
  <c r="AX10" i="42"/>
  <c r="AW10" i="42"/>
  <c r="AV10" i="42"/>
  <c r="AU10" i="42"/>
  <c r="AT10" i="42"/>
  <c r="AS10" i="42"/>
  <c r="AR10" i="42"/>
  <c r="AQ10" i="42"/>
  <c r="AP10" i="42"/>
  <c r="AO10" i="42"/>
  <c r="AN10" i="42"/>
  <c r="AM10" i="42"/>
  <c r="AL10" i="42"/>
  <c r="AK10" i="42"/>
  <c r="AJ10" i="42"/>
  <c r="AI10" i="42"/>
  <c r="AH10" i="42"/>
  <c r="AG10" i="42"/>
  <c r="AF10" i="42"/>
  <c r="AE10" i="42"/>
  <c r="AD10" i="42"/>
  <c r="AC10" i="42"/>
  <c r="AB10" i="42"/>
  <c r="AA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BU41" i="42"/>
  <c r="BT41" i="42"/>
  <c r="BS41" i="42"/>
  <c r="BR41" i="42"/>
  <c r="BQ41" i="42"/>
  <c r="BP41" i="42"/>
  <c r="BO41" i="42"/>
  <c r="BN41" i="42"/>
  <c r="BM41" i="42"/>
  <c r="BL41" i="42"/>
  <c r="BK41" i="42"/>
  <c r="BJ41" i="42"/>
  <c r="BI41" i="42"/>
  <c r="BH41" i="42"/>
  <c r="BG41" i="42"/>
  <c r="BF41" i="42"/>
  <c r="BE41" i="42"/>
  <c r="BD41" i="42"/>
  <c r="BC41" i="42"/>
  <c r="BB41" i="42"/>
  <c r="BA41" i="42"/>
  <c r="AZ41" i="42"/>
  <c r="AY41" i="42"/>
  <c r="AX41" i="42"/>
  <c r="AW41" i="42"/>
  <c r="AV41" i="42"/>
  <c r="AU41" i="42"/>
  <c r="AT41" i="42"/>
  <c r="AS41" i="42"/>
  <c r="AR41" i="42"/>
  <c r="AQ41" i="42"/>
  <c r="AP41" i="42"/>
  <c r="AO41" i="42"/>
  <c r="AN41" i="42"/>
  <c r="AM41" i="42"/>
  <c r="AL41" i="42"/>
  <c r="AK41" i="42"/>
  <c r="AJ41" i="42"/>
  <c r="AI41" i="42"/>
  <c r="AH41" i="42"/>
  <c r="AG41" i="42"/>
  <c r="AF41" i="42"/>
  <c r="AE41" i="42"/>
  <c r="AD41" i="42"/>
  <c r="AC41" i="42"/>
  <c r="AB41" i="42"/>
  <c r="AA41" i="42"/>
  <c r="Z41" i="42"/>
  <c r="Y41" i="42"/>
  <c r="X41" i="42"/>
  <c r="W41" i="42"/>
  <c r="V41" i="42"/>
  <c r="U41" i="42"/>
  <c r="T41" i="42"/>
  <c r="S41" i="42"/>
  <c r="R41" i="42"/>
  <c r="Q41" i="42"/>
  <c r="P41" i="42"/>
  <c r="O41" i="42"/>
  <c r="N41" i="42"/>
  <c r="M41" i="42"/>
  <c r="L41" i="42"/>
  <c r="K41" i="42"/>
  <c r="J41" i="42"/>
  <c r="I41" i="42"/>
  <c r="H41" i="42"/>
  <c r="G41" i="42"/>
  <c r="F41" i="42"/>
  <c r="E41" i="42"/>
  <c r="D41" i="42"/>
  <c r="C41" i="42"/>
  <c r="B41" i="42"/>
  <c r="BU31" i="42"/>
  <c r="BT31" i="42"/>
  <c r="BS31" i="42"/>
  <c r="BR31" i="42"/>
  <c r="BQ31" i="42"/>
  <c r="BP31" i="42"/>
  <c r="BO31" i="42"/>
  <c r="BN31" i="42"/>
  <c r="BM31" i="42"/>
  <c r="BL31" i="42"/>
  <c r="BK31" i="42"/>
  <c r="BJ31" i="42"/>
  <c r="BI31" i="42"/>
  <c r="BH31" i="42"/>
  <c r="BG31" i="42"/>
  <c r="BF31" i="42"/>
  <c r="BE31" i="42"/>
  <c r="BD31" i="42"/>
  <c r="BC31" i="42"/>
  <c r="BB31" i="42"/>
  <c r="BA31" i="42"/>
  <c r="AZ31" i="42"/>
  <c r="AY31" i="42"/>
  <c r="AX31" i="42"/>
  <c r="AW31" i="42"/>
  <c r="AV31" i="42"/>
  <c r="AU31" i="42"/>
  <c r="AT31" i="42"/>
  <c r="AS31" i="42"/>
  <c r="AR31" i="42"/>
  <c r="AQ31" i="42"/>
  <c r="AP31" i="42"/>
  <c r="AO31" i="42"/>
  <c r="AN31" i="42"/>
  <c r="AM31" i="42"/>
  <c r="AL31" i="42"/>
  <c r="AK31" i="42"/>
  <c r="AJ31" i="42"/>
  <c r="AI31" i="42"/>
  <c r="AH31" i="42"/>
  <c r="AG31" i="42"/>
  <c r="AF31" i="42"/>
  <c r="AE31" i="42"/>
  <c r="AD31" i="42"/>
  <c r="AC31" i="42"/>
  <c r="AB31" i="42"/>
  <c r="AA31" i="42"/>
  <c r="Z31" i="42"/>
  <c r="Y31" i="42"/>
  <c r="X31" i="42"/>
  <c r="W31" i="42"/>
  <c r="V31" i="42"/>
  <c r="U31" i="42"/>
  <c r="T31" i="42"/>
  <c r="S31" i="42"/>
  <c r="R31" i="42"/>
  <c r="Q31" i="42"/>
  <c r="P31" i="42"/>
  <c r="O31" i="42"/>
  <c r="N31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BV19" i="42"/>
  <c r="BU19" i="42"/>
  <c r="BT19" i="42"/>
  <c r="BS19" i="42"/>
  <c r="BR19" i="42"/>
  <c r="BQ19" i="42"/>
  <c r="BP19" i="42"/>
  <c r="BO19" i="42"/>
  <c r="BN19" i="42"/>
  <c r="BM19" i="42"/>
  <c r="BL19" i="42"/>
  <c r="BK19" i="42"/>
  <c r="BJ19" i="42"/>
  <c r="BI19" i="42"/>
  <c r="BH19" i="42"/>
  <c r="BG19" i="42"/>
  <c r="BF19" i="42"/>
  <c r="BE19" i="42"/>
  <c r="BD19" i="42"/>
  <c r="BC19" i="42"/>
  <c r="BB19" i="42"/>
  <c r="BA19" i="42"/>
  <c r="AZ19" i="42"/>
  <c r="AY19" i="42"/>
  <c r="AX19" i="42"/>
  <c r="AW19" i="42"/>
  <c r="AV19" i="42"/>
  <c r="AU19" i="42"/>
  <c r="AT19" i="42"/>
  <c r="AS19" i="42"/>
  <c r="AR19" i="42"/>
  <c r="AQ19" i="42"/>
  <c r="AP19" i="42"/>
  <c r="AO19" i="42"/>
  <c r="AN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W19" i="42"/>
  <c r="V19" i="42"/>
  <c r="U19" i="42"/>
  <c r="T19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D19" i="42"/>
  <c r="C19" i="42"/>
  <c r="B19" i="42"/>
  <c r="BV9" i="42"/>
  <c r="BU9" i="42"/>
  <c r="BT9" i="42"/>
  <c r="BS9" i="42"/>
  <c r="BR9" i="42"/>
  <c r="BQ9" i="42"/>
  <c r="BP9" i="42"/>
  <c r="BO9" i="42"/>
  <c r="BN9" i="42"/>
  <c r="BM9" i="42"/>
  <c r="BL9" i="42"/>
  <c r="BK9" i="42"/>
  <c r="BJ9" i="42"/>
  <c r="BI9" i="42"/>
  <c r="BH9" i="42"/>
  <c r="BG9" i="42"/>
  <c r="BF9" i="42"/>
  <c r="BE9" i="42"/>
  <c r="BD9" i="42"/>
  <c r="BC9" i="42"/>
  <c r="BB9" i="42"/>
  <c r="BA9" i="42"/>
  <c r="AZ9" i="42"/>
  <c r="AY9" i="42"/>
  <c r="AX9" i="42"/>
  <c r="AW9" i="42"/>
  <c r="AV9" i="42"/>
  <c r="AU9" i="42"/>
  <c r="AT9" i="42"/>
  <c r="AS9" i="42"/>
  <c r="AR9" i="42"/>
  <c r="AQ9" i="42"/>
  <c r="AP9" i="42"/>
  <c r="AO9" i="42"/>
  <c r="AN9" i="42"/>
  <c r="AM9" i="42"/>
  <c r="AL9" i="42"/>
  <c r="AK9" i="42"/>
  <c r="AJ9" i="42"/>
  <c r="AI9" i="42"/>
  <c r="AH9" i="42"/>
  <c r="AG9" i="42"/>
  <c r="AF9" i="42"/>
  <c r="AE9" i="42"/>
  <c r="AD9" i="42"/>
  <c r="AC9" i="42"/>
  <c r="AB9" i="42"/>
  <c r="AA9" i="42"/>
  <c r="Z9" i="42"/>
  <c r="Y9" i="42"/>
  <c r="X9" i="42"/>
  <c r="W9" i="42"/>
  <c r="V9" i="42"/>
  <c r="U9" i="42"/>
  <c r="T9" i="42"/>
  <c r="S9" i="42"/>
  <c r="R9" i="42"/>
  <c r="Q9" i="42"/>
  <c r="P9" i="42"/>
  <c r="O9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CI9" i="42" s="1"/>
  <c r="BU40" i="42"/>
  <c r="BT40" i="42"/>
  <c r="BS40" i="42"/>
  <c r="BR40" i="42"/>
  <c r="BQ40" i="42"/>
  <c r="BP40" i="42"/>
  <c r="BO40" i="42"/>
  <c r="BN40" i="42"/>
  <c r="BM40" i="42"/>
  <c r="BL40" i="42"/>
  <c r="BK40" i="42"/>
  <c r="BJ40" i="42"/>
  <c r="BI40" i="42"/>
  <c r="BH40" i="42"/>
  <c r="BG40" i="42"/>
  <c r="BF40" i="42"/>
  <c r="BE40" i="42"/>
  <c r="BD40" i="42"/>
  <c r="BC40" i="42"/>
  <c r="BB40" i="42"/>
  <c r="BA40" i="42"/>
  <c r="AZ40" i="42"/>
  <c r="AY40" i="42"/>
  <c r="AX40" i="42"/>
  <c r="AW40" i="42"/>
  <c r="AV40" i="42"/>
  <c r="AU40" i="42"/>
  <c r="AT40" i="42"/>
  <c r="AS40" i="42"/>
  <c r="AR40" i="42"/>
  <c r="AQ40" i="42"/>
  <c r="AP40" i="42"/>
  <c r="AO40" i="42"/>
  <c r="AN40" i="42"/>
  <c r="AM40" i="42"/>
  <c r="AL40" i="42"/>
  <c r="AK40" i="42"/>
  <c r="AJ40" i="42"/>
  <c r="AI40" i="42"/>
  <c r="AH40" i="42"/>
  <c r="AG40" i="42"/>
  <c r="AF40" i="42"/>
  <c r="AE40" i="42"/>
  <c r="AD40" i="42"/>
  <c r="AC40" i="42"/>
  <c r="AB40" i="42"/>
  <c r="AA40" i="42"/>
  <c r="Z40" i="42"/>
  <c r="Y40" i="42"/>
  <c r="X40" i="42"/>
  <c r="W40" i="42"/>
  <c r="V40" i="42"/>
  <c r="U40" i="42"/>
  <c r="T40" i="42"/>
  <c r="S40" i="42"/>
  <c r="R40" i="42"/>
  <c r="Q40" i="42"/>
  <c r="P40" i="42"/>
  <c r="O40" i="42"/>
  <c r="N40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CI40" i="42" s="1"/>
  <c r="BU30" i="42"/>
  <c r="BT30" i="42"/>
  <c r="BS30" i="42"/>
  <c r="BR30" i="42"/>
  <c r="BQ30" i="42"/>
  <c r="BP30" i="42"/>
  <c r="BO30" i="42"/>
  <c r="BN30" i="42"/>
  <c r="BM30" i="42"/>
  <c r="BL30" i="42"/>
  <c r="BK30" i="42"/>
  <c r="BJ30" i="42"/>
  <c r="BI30" i="42"/>
  <c r="BH30" i="42"/>
  <c r="BG30" i="42"/>
  <c r="BF30" i="42"/>
  <c r="BE30" i="42"/>
  <c r="BD30" i="42"/>
  <c r="BC30" i="42"/>
  <c r="BB30" i="42"/>
  <c r="BA30" i="42"/>
  <c r="AZ30" i="42"/>
  <c r="AY30" i="42"/>
  <c r="AX30" i="42"/>
  <c r="AW30" i="42"/>
  <c r="AV30" i="42"/>
  <c r="AU30" i="42"/>
  <c r="AT30" i="42"/>
  <c r="AS30" i="42"/>
  <c r="AR30" i="42"/>
  <c r="AQ30" i="42"/>
  <c r="AP30" i="42"/>
  <c r="AO30" i="42"/>
  <c r="AN30" i="42"/>
  <c r="AM30" i="42"/>
  <c r="AL30" i="42"/>
  <c r="AK30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V30" i="42"/>
  <c r="U30" i="42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CI30" i="42" s="1"/>
  <c r="CG18" i="42"/>
  <c r="CF18" i="42"/>
  <c r="BW18" i="42"/>
  <c r="BV18" i="42"/>
  <c r="BU18" i="42"/>
  <c r="BT18" i="42"/>
  <c r="BS18" i="42"/>
  <c r="BR18" i="42"/>
  <c r="BQ18" i="42"/>
  <c r="BP18" i="42"/>
  <c r="BO18" i="42"/>
  <c r="BN18" i="42"/>
  <c r="BM18" i="42"/>
  <c r="BL18" i="42"/>
  <c r="BK18" i="42"/>
  <c r="BJ18" i="42"/>
  <c r="BI18" i="42"/>
  <c r="BH18" i="42"/>
  <c r="BG18" i="42"/>
  <c r="BF18" i="42"/>
  <c r="BE18" i="42"/>
  <c r="BD18" i="42"/>
  <c r="BC18" i="42"/>
  <c r="BB18" i="42"/>
  <c r="BA18" i="42"/>
  <c r="AZ18" i="42"/>
  <c r="AY18" i="42"/>
  <c r="AX18" i="42"/>
  <c r="AW18" i="42"/>
  <c r="AV18" i="42"/>
  <c r="AU18" i="42"/>
  <c r="AT18" i="42"/>
  <c r="AS18" i="42"/>
  <c r="AR18" i="42"/>
  <c r="AQ18" i="42"/>
  <c r="AP18" i="42"/>
  <c r="AO18" i="42"/>
  <c r="AN18" i="42"/>
  <c r="AM18" i="42"/>
  <c r="AL18" i="42"/>
  <c r="AK18" i="42"/>
  <c r="AJ18" i="42"/>
  <c r="AI18" i="42"/>
  <c r="AH18" i="42"/>
  <c r="AG18" i="42"/>
  <c r="AF18" i="42"/>
  <c r="AE18" i="42"/>
  <c r="AD18" i="42"/>
  <c r="AC18" i="42"/>
  <c r="AB18" i="42"/>
  <c r="AA18" i="42"/>
  <c r="Z18" i="42"/>
  <c r="Y18" i="42"/>
  <c r="X18" i="42"/>
  <c r="W18" i="42"/>
  <c r="V18" i="42"/>
  <c r="U18" i="42"/>
  <c r="T18" i="42"/>
  <c r="S18" i="42"/>
  <c r="R18" i="42"/>
  <c r="Q18" i="42"/>
  <c r="P18" i="42"/>
  <c r="O18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BV8" i="42"/>
  <c r="BU8" i="42"/>
  <c r="BT8" i="42"/>
  <c r="BS8" i="42"/>
  <c r="BR8" i="42"/>
  <c r="BQ8" i="42"/>
  <c r="BP8" i="42"/>
  <c r="BO8" i="42"/>
  <c r="BN8" i="42"/>
  <c r="BM8" i="42"/>
  <c r="BL8" i="42"/>
  <c r="BK8" i="42"/>
  <c r="BJ8" i="42"/>
  <c r="BI8" i="42"/>
  <c r="BH8" i="42"/>
  <c r="BG8" i="42"/>
  <c r="BF8" i="42"/>
  <c r="BE8" i="42"/>
  <c r="BD8" i="42"/>
  <c r="BC8" i="42"/>
  <c r="BB8" i="42"/>
  <c r="BA8" i="42"/>
  <c r="AZ8" i="42"/>
  <c r="AY8" i="42"/>
  <c r="AX8" i="42"/>
  <c r="AW8" i="42"/>
  <c r="AV8" i="42"/>
  <c r="AU8" i="42"/>
  <c r="AT8" i="42"/>
  <c r="AS8" i="42"/>
  <c r="AR8" i="42"/>
  <c r="AQ8" i="42"/>
  <c r="AP8" i="42"/>
  <c r="AO8" i="42"/>
  <c r="AN8" i="42"/>
  <c r="AM8" i="42"/>
  <c r="AL8" i="42"/>
  <c r="AK8" i="42"/>
  <c r="AJ8" i="42"/>
  <c r="AI8" i="42"/>
  <c r="AH8" i="42"/>
  <c r="AG8" i="42"/>
  <c r="AF8" i="42"/>
  <c r="AE8" i="42"/>
  <c r="AD8" i="42"/>
  <c r="AC8" i="42"/>
  <c r="AB8" i="42"/>
  <c r="AA8" i="42"/>
  <c r="Z8" i="42"/>
  <c r="Y8" i="42"/>
  <c r="X8" i="42"/>
  <c r="W8" i="42"/>
  <c r="V8" i="42"/>
  <c r="U8" i="42"/>
  <c r="T8" i="42"/>
  <c r="S8" i="42"/>
  <c r="R8" i="42"/>
  <c r="Q8" i="42"/>
  <c r="P8" i="42"/>
  <c r="O8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BU39" i="42"/>
  <c r="BT39" i="42"/>
  <c r="BS39" i="42"/>
  <c r="BR39" i="42"/>
  <c r="BQ39" i="42"/>
  <c r="BP39" i="42"/>
  <c r="BO39" i="42"/>
  <c r="BN39" i="42"/>
  <c r="BM39" i="42"/>
  <c r="BL39" i="42"/>
  <c r="BK39" i="42"/>
  <c r="BJ39" i="42"/>
  <c r="BI39" i="42"/>
  <c r="BH39" i="42"/>
  <c r="BG39" i="42"/>
  <c r="BF39" i="42"/>
  <c r="BE39" i="42"/>
  <c r="BD39" i="42"/>
  <c r="BC39" i="42"/>
  <c r="BB39" i="42"/>
  <c r="BA39" i="42"/>
  <c r="AZ39" i="42"/>
  <c r="AY39" i="42"/>
  <c r="AX39" i="42"/>
  <c r="AW39" i="42"/>
  <c r="AV39" i="42"/>
  <c r="AU39" i="42"/>
  <c r="AT39" i="42"/>
  <c r="AS39" i="42"/>
  <c r="AR39" i="42"/>
  <c r="AQ39" i="42"/>
  <c r="AP39" i="42"/>
  <c r="AO39" i="42"/>
  <c r="AN39" i="42"/>
  <c r="AM39" i="42"/>
  <c r="AL39" i="42"/>
  <c r="AK39" i="42"/>
  <c r="AJ39" i="42"/>
  <c r="AI39" i="42"/>
  <c r="AH39" i="42"/>
  <c r="AG39" i="42"/>
  <c r="AF39" i="42"/>
  <c r="AE39" i="42"/>
  <c r="AD39" i="42"/>
  <c r="AC39" i="42"/>
  <c r="AB39" i="42"/>
  <c r="AA39" i="42"/>
  <c r="Z39" i="42"/>
  <c r="Y39" i="42"/>
  <c r="X39" i="42"/>
  <c r="W39" i="42"/>
  <c r="V39" i="42"/>
  <c r="U39" i="42"/>
  <c r="T39" i="42"/>
  <c r="S39" i="42"/>
  <c r="R39" i="42"/>
  <c r="Q39" i="42"/>
  <c r="P39" i="42"/>
  <c r="O39" i="42"/>
  <c r="N39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BU29" i="42"/>
  <c r="BT29" i="42"/>
  <c r="BS29" i="42"/>
  <c r="BR29" i="42"/>
  <c r="BQ29" i="42"/>
  <c r="BP29" i="42"/>
  <c r="BO29" i="42"/>
  <c r="BN29" i="42"/>
  <c r="BM29" i="42"/>
  <c r="BL29" i="42"/>
  <c r="BK29" i="42"/>
  <c r="BJ29" i="42"/>
  <c r="BI29" i="42"/>
  <c r="BH29" i="42"/>
  <c r="BG29" i="42"/>
  <c r="BF29" i="42"/>
  <c r="BE29" i="42"/>
  <c r="BD29" i="42"/>
  <c r="BC29" i="42"/>
  <c r="BB29" i="42"/>
  <c r="BA29" i="42"/>
  <c r="AZ29" i="42"/>
  <c r="AY29" i="42"/>
  <c r="AX29" i="42"/>
  <c r="AW29" i="42"/>
  <c r="AV29" i="42"/>
  <c r="AU29" i="42"/>
  <c r="AT29" i="42"/>
  <c r="AS29" i="42"/>
  <c r="AR29" i="42"/>
  <c r="AQ29" i="42"/>
  <c r="AP29" i="42"/>
  <c r="AO29" i="42"/>
  <c r="AN29" i="42"/>
  <c r="AM29" i="42"/>
  <c r="AL29" i="42"/>
  <c r="AK29" i="42"/>
  <c r="AJ29" i="42"/>
  <c r="AI29" i="42"/>
  <c r="AH29" i="42"/>
  <c r="AG29" i="42"/>
  <c r="AF29" i="42"/>
  <c r="AE29" i="42"/>
  <c r="AD29" i="42"/>
  <c r="AC29" i="42"/>
  <c r="AB29" i="42"/>
  <c r="AA29" i="42"/>
  <c r="Z29" i="42"/>
  <c r="Y29" i="42"/>
  <c r="X29" i="42"/>
  <c r="W29" i="42"/>
  <c r="V29" i="42"/>
  <c r="U29" i="42"/>
  <c r="T29" i="42"/>
  <c r="S29" i="42"/>
  <c r="R29" i="42"/>
  <c r="Q29" i="42"/>
  <c r="P29" i="42"/>
  <c r="O29" i="42"/>
  <c r="N29" i="42"/>
  <c r="M29" i="42"/>
  <c r="L29" i="42"/>
  <c r="K29" i="42"/>
  <c r="J29" i="42"/>
  <c r="I29" i="42"/>
  <c r="H29" i="42"/>
  <c r="G29" i="42"/>
  <c r="F29" i="42"/>
  <c r="E29" i="42"/>
  <c r="D29" i="42"/>
  <c r="C29" i="42"/>
  <c r="B29" i="42"/>
  <c r="CC17" i="42"/>
  <c r="CB17" i="42"/>
  <c r="CA17" i="42"/>
  <c r="BZ17" i="42"/>
  <c r="BW17" i="42"/>
  <c r="BV17" i="42"/>
  <c r="BU17" i="42"/>
  <c r="BT17" i="42"/>
  <c r="BS17" i="42"/>
  <c r="BR17" i="42"/>
  <c r="BQ17" i="42"/>
  <c r="BP17" i="42"/>
  <c r="BO17" i="42"/>
  <c r="BN17" i="42"/>
  <c r="BM17" i="42"/>
  <c r="BL17" i="42"/>
  <c r="BK17" i="42"/>
  <c r="BJ17" i="42"/>
  <c r="BI17" i="42"/>
  <c r="BH17" i="42"/>
  <c r="BG17" i="42"/>
  <c r="BF17" i="42"/>
  <c r="BE17" i="42"/>
  <c r="BD17" i="42"/>
  <c r="BC17" i="42"/>
  <c r="BB17" i="42"/>
  <c r="BA17" i="42"/>
  <c r="AZ17" i="42"/>
  <c r="AY17" i="42"/>
  <c r="AX17" i="42"/>
  <c r="AW17" i="42"/>
  <c r="AV17" i="42"/>
  <c r="AU17" i="42"/>
  <c r="AT17" i="42"/>
  <c r="AS17" i="42"/>
  <c r="AR17" i="42"/>
  <c r="AQ17" i="42"/>
  <c r="AP17" i="42"/>
  <c r="AO17" i="42"/>
  <c r="AN17" i="42"/>
  <c r="AM17" i="42"/>
  <c r="AL17" i="42"/>
  <c r="AK17" i="42"/>
  <c r="AJ17" i="42"/>
  <c r="AI17" i="42"/>
  <c r="AH17" i="42"/>
  <c r="AG17" i="42"/>
  <c r="AF17" i="42"/>
  <c r="AE17" i="42"/>
  <c r="AD17" i="42"/>
  <c r="AC17" i="42"/>
  <c r="AB17" i="42"/>
  <c r="AA17" i="42"/>
  <c r="Z17" i="42"/>
  <c r="Y17" i="42"/>
  <c r="X17" i="42"/>
  <c r="W17" i="42"/>
  <c r="V17" i="42"/>
  <c r="U17" i="42"/>
  <c r="T17" i="42"/>
  <c r="S17" i="42"/>
  <c r="R17" i="42"/>
  <c r="Q17" i="42"/>
  <c r="P17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C17" i="42"/>
  <c r="B17" i="42"/>
  <c r="BV7" i="42"/>
  <c r="BU7" i="42"/>
  <c r="BT7" i="42"/>
  <c r="BS7" i="42"/>
  <c r="BR7" i="42"/>
  <c r="BQ7" i="42"/>
  <c r="BP7" i="42"/>
  <c r="BO7" i="42"/>
  <c r="BN7" i="42"/>
  <c r="BM7" i="42"/>
  <c r="BL7" i="42"/>
  <c r="BK7" i="42"/>
  <c r="BJ7" i="42"/>
  <c r="BI7" i="42"/>
  <c r="BH7" i="42"/>
  <c r="BG7" i="42"/>
  <c r="BF7" i="42"/>
  <c r="BE7" i="42"/>
  <c r="BD7" i="42"/>
  <c r="BC7" i="42"/>
  <c r="BB7" i="42"/>
  <c r="BA7" i="42"/>
  <c r="AZ7" i="42"/>
  <c r="AY7" i="42"/>
  <c r="AX7" i="42"/>
  <c r="AW7" i="42"/>
  <c r="AV7" i="42"/>
  <c r="AU7" i="42"/>
  <c r="AT7" i="42"/>
  <c r="AS7" i="42"/>
  <c r="AR7" i="42"/>
  <c r="AQ7" i="42"/>
  <c r="AP7" i="42"/>
  <c r="AO7" i="42"/>
  <c r="AN7" i="42"/>
  <c r="AM7" i="42"/>
  <c r="AL7" i="42"/>
  <c r="AK7" i="42"/>
  <c r="AJ7" i="42"/>
  <c r="AI7" i="42"/>
  <c r="AH7" i="42"/>
  <c r="AG7" i="42"/>
  <c r="AF7" i="42"/>
  <c r="AE7" i="42"/>
  <c r="AD7" i="42"/>
  <c r="AC7" i="42"/>
  <c r="AB7" i="42"/>
  <c r="AA7" i="42"/>
  <c r="Z7" i="42"/>
  <c r="Y7" i="42"/>
  <c r="X7" i="42"/>
  <c r="W7" i="42"/>
  <c r="V7" i="42"/>
  <c r="U7" i="42"/>
  <c r="T7" i="42"/>
  <c r="S7" i="42"/>
  <c r="R7" i="42"/>
  <c r="Q7" i="42"/>
  <c r="P7" i="42"/>
  <c r="O7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BU38" i="42"/>
  <c r="BT38" i="42"/>
  <c r="BS38" i="42"/>
  <c r="BR38" i="42"/>
  <c r="BQ38" i="42"/>
  <c r="BP38" i="42"/>
  <c r="BO38" i="42"/>
  <c r="BN38" i="42"/>
  <c r="BM38" i="42"/>
  <c r="BL38" i="42"/>
  <c r="BK38" i="42"/>
  <c r="BJ38" i="42"/>
  <c r="BI38" i="42"/>
  <c r="BH38" i="42"/>
  <c r="BG38" i="42"/>
  <c r="BF38" i="42"/>
  <c r="BE38" i="42"/>
  <c r="BD38" i="42"/>
  <c r="BC38" i="42"/>
  <c r="BB38" i="42"/>
  <c r="BA38" i="42"/>
  <c r="AZ38" i="42"/>
  <c r="AY38" i="42"/>
  <c r="AX38" i="42"/>
  <c r="AW38" i="42"/>
  <c r="AV38" i="42"/>
  <c r="AU38" i="42"/>
  <c r="AT38" i="42"/>
  <c r="AS38" i="42"/>
  <c r="AR38" i="42"/>
  <c r="AQ38" i="42"/>
  <c r="AP38" i="42"/>
  <c r="AO38" i="42"/>
  <c r="AN38" i="42"/>
  <c r="AM38" i="42"/>
  <c r="AL38" i="42"/>
  <c r="AK38" i="42"/>
  <c r="AJ38" i="42"/>
  <c r="AI38" i="42"/>
  <c r="AH38" i="42"/>
  <c r="AG38" i="42"/>
  <c r="AF38" i="42"/>
  <c r="AE38" i="42"/>
  <c r="AD38" i="42"/>
  <c r="AC38" i="42"/>
  <c r="AB38" i="42"/>
  <c r="AA38" i="42"/>
  <c r="Z38" i="42"/>
  <c r="Y38" i="42"/>
  <c r="X38" i="42"/>
  <c r="W38" i="42"/>
  <c r="V38" i="42"/>
  <c r="U38" i="42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D38" i="42"/>
  <c r="C38" i="42"/>
  <c r="B38" i="42"/>
  <c r="BU28" i="42"/>
  <c r="BT28" i="42"/>
  <c r="BS28" i="42"/>
  <c r="BR28" i="42"/>
  <c r="BQ28" i="42"/>
  <c r="BP28" i="42"/>
  <c r="BO28" i="42"/>
  <c r="BN28" i="42"/>
  <c r="BM28" i="42"/>
  <c r="BL28" i="42"/>
  <c r="BK28" i="42"/>
  <c r="BJ28" i="42"/>
  <c r="BI28" i="42"/>
  <c r="BH28" i="42"/>
  <c r="BG28" i="42"/>
  <c r="BF28" i="42"/>
  <c r="BE28" i="42"/>
  <c r="BD28" i="42"/>
  <c r="BC28" i="42"/>
  <c r="BB28" i="42"/>
  <c r="BA28" i="42"/>
  <c r="AZ28" i="42"/>
  <c r="AY28" i="42"/>
  <c r="AX28" i="42"/>
  <c r="AW28" i="42"/>
  <c r="AV28" i="42"/>
  <c r="AU28" i="42"/>
  <c r="AT28" i="42"/>
  <c r="AS28" i="42"/>
  <c r="AR28" i="42"/>
  <c r="AQ28" i="42"/>
  <c r="AP28" i="42"/>
  <c r="AO28" i="42"/>
  <c r="AN28" i="42"/>
  <c r="AM28" i="42"/>
  <c r="AL28" i="42"/>
  <c r="AK28" i="42"/>
  <c r="AJ28" i="42"/>
  <c r="AI28" i="42"/>
  <c r="AH28" i="42"/>
  <c r="AG28" i="42"/>
  <c r="AF28" i="42"/>
  <c r="AE28" i="42"/>
  <c r="AD28" i="42"/>
  <c r="AC28" i="42"/>
  <c r="AB28" i="42"/>
  <c r="AA28" i="42"/>
  <c r="Z28" i="42"/>
  <c r="Y28" i="42"/>
  <c r="X28" i="42"/>
  <c r="W28" i="42"/>
  <c r="V28" i="42"/>
  <c r="U28" i="42"/>
  <c r="T28" i="42"/>
  <c r="S28" i="42"/>
  <c r="R28" i="42"/>
  <c r="Q28" i="42"/>
  <c r="P28" i="42"/>
  <c r="O28" i="42"/>
  <c r="N28" i="42"/>
  <c r="M28" i="42"/>
  <c r="L28" i="42"/>
  <c r="K28" i="42"/>
  <c r="J28" i="42"/>
  <c r="I28" i="42"/>
  <c r="H28" i="42"/>
  <c r="G28" i="42"/>
  <c r="F28" i="42"/>
  <c r="E28" i="42"/>
  <c r="D28" i="42"/>
  <c r="C28" i="42"/>
  <c r="B28" i="42"/>
  <c r="BV16" i="42"/>
  <c r="BU16" i="42"/>
  <c r="BT16" i="42"/>
  <c r="BS16" i="42"/>
  <c r="BR16" i="42"/>
  <c r="BQ16" i="42"/>
  <c r="BP16" i="42"/>
  <c r="BO16" i="42"/>
  <c r="BN16" i="42"/>
  <c r="BM16" i="42"/>
  <c r="BL16" i="42"/>
  <c r="BK16" i="42"/>
  <c r="BJ16" i="42"/>
  <c r="BI16" i="42"/>
  <c r="BH16" i="42"/>
  <c r="BG16" i="42"/>
  <c r="BF16" i="42"/>
  <c r="BE16" i="42"/>
  <c r="BD16" i="42"/>
  <c r="BC16" i="42"/>
  <c r="BB16" i="42"/>
  <c r="BA16" i="42"/>
  <c r="AZ16" i="42"/>
  <c r="AY16" i="42"/>
  <c r="AX16" i="42"/>
  <c r="AW16" i="42"/>
  <c r="AV16" i="42"/>
  <c r="AU16" i="42"/>
  <c r="AT16" i="42"/>
  <c r="AS16" i="42"/>
  <c r="AR16" i="42"/>
  <c r="AQ16" i="42"/>
  <c r="AP16" i="42"/>
  <c r="AO16" i="42"/>
  <c r="AN16" i="42"/>
  <c r="AM16" i="42"/>
  <c r="AL16" i="42"/>
  <c r="AK16" i="42"/>
  <c r="AJ16" i="42"/>
  <c r="AI16" i="42"/>
  <c r="AH16" i="42"/>
  <c r="AG16" i="42"/>
  <c r="AF16" i="42"/>
  <c r="AE16" i="42"/>
  <c r="AD16" i="42"/>
  <c r="AC16" i="42"/>
  <c r="AB16" i="42"/>
  <c r="AA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BV6" i="42"/>
  <c r="BU6" i="42"/>
  <c r="BT6" i="42"/>
  <c r="BS6" i="42"/>
  <c r="BR6" i="42"/>
  <c r="BQ6" i="42"/>
  <c r="BP6" i="42"/>
  <c r="BO6" i="42"/>
  <c r="BN6" i="42"/>
  <c r="BM6" i="42"/>
  <c r="BL6" i="42"/>
  <c r="BK6" i="42"/>
  <c r="BJ6" i="42"/>
  <c r="BI6" i="42"/>
  <c r="BH6" i="42"/>
  <c r="BG6" i="42"/>
  <c r="BF6" i="42"/>
  <c r="BE6" i="42"/>
  <c r="BD6" i="42"/>
  <c r="BC6" i="42"/>
  <c r="BB6" i="42"/>
  <c r="BA6" i="42"/>
  <c r="AZ6" i="42"/>
  <c r="AY6" i="42"/>
  <c r="AX6" i="42"/>
  <c r="AW6" i="42"/>
  <c r="AV6" i="42"/>
  <c r="AU6" i="42"/>
  <c r="AT6" i="42"/>
  <c r="AS6" i="42"/>
  <c r="AR6" i="42"/>
  <c r="AQ6" i="42"/>
  <c r="AP6" i="42"/>
  <c r="AO6" i="42"/>
  <c r="AN6" i="42"/>
  <c r="AM6" i="42"/>
  <c r="AL6" i="42"/>
  <c r="AK6" i="42"/>
  <c r="AJ6" i="42"/>
  <c r="AI6" i="42"/>
  <c r="AH6" i="42"/>
  <c r="AG6" i="42"/>
  <c r="AF6" i="42"/>
  <c r="AE6" i="42"/>
  <c r="AD6" i="42"/>
  <c r="AC6" i="42"/>
  <c r="AB6" i="42"/>
  <c r="AA6" i="42"/>
  <c r="Z6" i="42"/>
  <c r="Y6" i="42"/>
  <c r="X6" i="42"/>
  <c r="W6" i="42"/>
  <c r="V6" i="42"/>
  <c r="U6" i="42"/>
  <c r="T6" i="42"/>
  <c r="S6" i="42"/>
  <c r="R6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BU37" i="42"/>
  <c r="BT37" i="42"/>
  <c r="BS37" i="42"/>
  <c r="BR37" i="42"/>
  <c r="BQ37" i="42"/>
  <c r="BP37" i="42"/>
  <c r="BO37" i="42"/>
  <c r="BN37" i="42"/>
  <c r="BM37" i="42"/>
  <c r="BL37" i="42"/>
  <c r="BK37" i="42"/>
  <c r="BJ37" i="42"/>
  <c r="BI37" i="42"/>
  <c r="BH37" i="42"/>
  <c r="BG37" i="42"/>
  <c r="BF37" i="42"/>
  <c r="BE37" i="42"/>
  <c r="BD37" i="42"/>
  <c r="BC37" i="42"/>
  <c r="BB37" i="42"/>
  <c r="BA37" i="42"/>
  <c r="AZ37" i="42"/>
  <c r="AY37" i="42"/>
  <c r="AX37" i="42"/>
  <c r="AW37" i="42"/>
  <c r="AV37" i="42"/>
  <c r="AU37" i="42"/>
  <c r="AT37" i="42"/>
  <c r="AS37" i="42"/>
  <c r="AR37" i="42"/>
  <c r="AQ37" i="42"/>
  <c r="AP37" i="42"/>
  <c r="AO37" i="42"/>
  <c r="AN37" i="42"/>
  <c r="AM37" i="42"/>
  <c r="AL37" i="42"/>
  <c r="AK37" i="42"/>
  <c r="AJ37" i="42"/>
  <c r="AI37" i="42"/>
  <c r="AH37" i="42"/>
  <c r="AG37" i="42"/>
  <c r="AF37" i="42"/>
  <c r="AE37" i="42"/>
  <c r="AD37" i="42"/>
  <c r="AC37" i="42"/>
  <c r="AB37" i="42"/>
  <c r="AA37" i="42"/>
  <c r="Z37" i="42"/>
  <c r="Y37" i="42"/>
  <c r="X37" i="42"/>
  <c r="W37" i="42"/>
  <c r="V37" i="42"/>
  <c r="U37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D37" i="42"/>
  <c r="C37" i="42"/>
  <c r="B37" i="42"/>
  <c r="BU27" i="42"/>
  <c r="BT27" i="42"/>
  <c r="BS27" i="42"/>
  <c r="BR27" i="42"/>
  <c r="BQ27" i="42"/>
  <c r="BP27" i="42"/>
  <c r="BO27" i="42"/>
  <c r="BN27" i="42"/>
  <c r="BM27" i="42"/>
  <c r="BL27" i="42"/>
  <c r="BK27" i="42"/>
  <c r="BJ27" i="42"/>
  <c r="BI27" i="42"/>
  <c r="BH27" i="42"/>
  <c r="BG27" i="42"/>
  <c r="BF27" i="42"/>
  <c r="BE27" i="42"/>
  <c r="BD27" i="42"/>
  <c r="BC27" i="42"/>
  <c r="BB27" i="42"/>
  <c r="BA27" i="42"/>
  <c r="AZ27" i="42"/>
  <c r="AY27" i="42"/>
  <c r="AX27" i="42"/>
  <c r="AW27" i="42"/>
  <c r="AV27" i="42"/>
  <c r="AU27" i="42"/>
  <c r="AT27" i="42"/>
  <c r="AS27" i="42"/>
  <c r="AR27" i="42"/>
  <c r="AQ27" i="42"/>
  <c r="AP27" i="42"/>
  <c r="AO27" i="42"/>
  <c r="AN27" i="42"/>
  <c r="AM27" i="42"/>
  <c r="AL27" i="42"/>
  <c r="AK27" i="42"/>
  <c r="AJ27" i="42"/>
  <c r="AI27" i="42"/>
  <c r="AH27" i="42"/>
  <c r="AG27" i="42"/>
  <c r="AF27" i="42"/>
  <c r="AE27" i="42"/>
  <c r="AD27" i="42"/>
  <c r="AC27" i="42"/>
  <c r="AB27" i="42"/>
  <c r="AA27" i="42"/>
  <c r="Z27" i="42"/>
  <c r="Y27" i="42"/>
  <c r="X27" i="42"/>
  <c r="W27" i="42"/>
  <c r="V27" i="42"/>
  <c r="U27" i="42"/>
  <c r="T27" i="42"/>
  <c r="S27" i="42"/>
  <c r="R27" i="42"/>
  <c r="Q27" i="42"/>
  <c r="P27" i="42"/>
  <c r="O27" i="42"/>
  <c r="N27" i="42"/>
  <c r="M27" i="42"/>
  <c r="L27" i="42"/>
  <c r="K27" i="42"/>
  <c r="J27" i="42"/>
  <c r="I27" i="42"/>
  <c r="H27" i="42"/>
  <c r="G27" i="42"/>
  <c r="F27" i="42"/>
  <c r="E27" i="42"/>
  <c r="D27" i="42"/>
  <c r="C27" i="42"/>
  <c r="B27" i="42"/>
  <c r="BV15" i="42"/>
  <c r="BU15" i="42"/>
  <c r="BT15" i="42"/>
  <c r="BS15" i="42"/>
  <c r="BR15" i="42"/>
  <c r="BQ15" i="42"/>
  <c r="BP15" i="42"/>
  <c r="BO15" i="42"/>
  <c r="BN15" i="42"/>
  <c r="BM15" i="42"/>
  <c r="BL15" i="42"/>
  <c r="BK15" i="42"/>
  <c r="BJ15" i="42"/>
  <c r="BI15" i="42"/>
  <c r="BH15" i="42"/>
  <c r="BG15" i="42"/>
  <c r="BF15" i="42"/>
  <c r="BE15" i="42"/>
  <c r="BD15" i="42"/>
  <c r="BC15" i="42"/>
  <c r="BB15" i="42"/>
  <c r="BA15" i="42"/>
  <c r="AZ15" i="42"/>
  <c r="AY15" i="42"/>
  <c r="AX15" i="42"/>
  <c r="AW15" i="42"/>
  <c r="AV15" i="42"/>
  <c r="AU15" i="42"/>
  <c r="AT15" i="42"/>
  <c r="AS15" i="42"/>
  <c r="AR15" i="42"/>
  <c r="AQ15" i="42"/>
  <c r="AP15" i="42"/>
  <c r="AO15" i="42"/>
  <c r="AN15" i="42"/>
  <c r="AM15" i="42"/>
  <c r="AL15" i="42"/>
  <c r="AK15" i="42"/>
  <c r="AJ15" i="42"/>
  <c r="AI15" i="42"/>
  <c r="AH15" i="42"/>
  <c r="AG15" i="42"/>
  <c r="AF15" i="42"/>
  <c r="AE15" i="42"/>
  <c r="AD15" i="42"/>
  <c r="AC15" i="42"/>
  <c r="AB15" i="42"/>
  <c r="AA15" i="42"/>
  <c r="Z15" i="42"/>
  <c r="Y15" i="42"/>
  <c r="X15" i="42"/>
  <c r="W15" i="42"/>
  <c r="V15" i="42"/>
  <c r="U15" i="42"/>
  <c r="T15" i="42"/>
  <c r="S15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BV5" i="42"/>
  <c r="BU5" i="42"/>
  <c r="BT5" i="42"/>
  <c r="BS5" i="42"/>
  <c r="BR5" i="42"/>
  <c r="BQ5" i="42"/>
  <c r="BP5" i="42"/>
  <c r="BO5" i="42"/>
  <c r="BN5" i="42"/>
  <c r="BM5" i="42"/>
  <c r="BL5" i="42"/>
  <c r="BK5" i="42"/>
  <c r="BJ5" i="42"/>
  <c r="BI5" i="42"/>
  <c r="BH5" i="42"/>
  <c r="BG5" i="42"/>
  <c r="BF5" i="42"/>
  <c r="BE5" i="42"/>
  <c r="BD5" i="42"/>
  <c r="BC5" i="42"/>
  <c r="BB5" i="42"/>
  <c r="BA5" i="42"/>
  <c r="AZ5" i="42"/>
  <c r="AY5" i="42"/>
  <c r="AX5" i="42"/>
  <c r="AW5" i="42"/>
  <c r="AV5" i="42"/>
  <c r="AU5" i="42"/>
  <c r="AT5" i="42"/>
  <c r="AS5" i="42"/>
  <c r="AR5" i="42"/>
  <c r="AQ5" i="42"/>
  <c r="AP5" i="42"/>
  <c r="AO5" i="42"/>
  <c r="AN5" i="42"/>
  <c r="AM5" i="42"/>
  <c r="AL5" i="42"/>
  <c r="AK5" i="42"/>
  <c r="AJ5" i="42"/>
  <c r="AI5" i="42"/>
  <c r="AH5" i="42"/>
  <c r="AG5" i="42"/>
  <c r="AF5" i="42"/>
  <c r="AE5" i="42"/>
  <c r="AD5" i="42"/>
  <c r="AC5" i="42"/>
  <c r="AB5" i="42"/>
  <c r="AA5" i="42"/>
  <c r="Z5" i="42"/>
  <c r="Y5" i="42"/>
  <c r="X5" i="42"/>
  <c r="W5" i="42"/>
  <c r="V5" i="42"/>
  <c r="U5" i="42"/>
  <c r="T5" i="42"/>
  <c r="S5" i="42"/>
  <c r="R5" i="42"/>
  <c r="Q5" i="42"/>
  <c r="P5" i="42"/>
  <c r="O5" i="42"/>
  <c r="N5" i="42"/>
  <c r="M5" i="42"/>
  <c r="L5" i="42"/>
  <c r="K5" i="42"/>
  <c r="J5" i="42"/>
  <c r="I5" i="42"/>
  <c r="H5" i="42"/>
  <c r="G5" i="42"/>
  <c r="F5" i="42"/>
  <c r="E5" i="42"/>
  <c r="D5" i="42"/>
  <c r="C5" i="42"/>
  <c r="B5" i="42"/>
  <c r="CI5" i="42" s="1"/>
  <c r="BU36" i="42"/>
  <c r="BT36" i="42"/>
  <c r="BS36" i="42"/>
  <c r="BR36" i="42"/>
  <c r="BQ36" i="42"/>
  <c r="BP36" i="42"/>
  <c r="BO36" i="42"/>
  <c r="BN36" i="42"/>
  <c r="BM36" i="42"/>
  <c r="BL36" i="42"/>
  <c r="BK36" i="42"/>
  <c r="BJ36" i="42"/>
  <c r="BI36" i="42"/>
  <c r="BH36" i="42"/>
  <c r="BG36" i="42"/>
  <c r="BF36" i="42"/>
  <c r="BE36" i="42"/>
  <c r="BD36" i="42"/>
  <c r="BC36" i="42"/>
  <c r="BB36" i="42"/>
  <c r="BA36" i="42"/>
  <c r="AZ36" i="42"/>
  <c r="AY36" i="42"/>
  <c r="AX36" i="42"/>
  <c r="AW36" i="42"/>
  <c r="AV36" i="42"/>
  <c r="AU36" i="42"/>
  <c r="AT36" i="42"/>
  <c r="AS36" i="42"/>
  <c r="AR36" i="42"/>
  <c r="AQ36" i="42"/>
  <c r="AP36" i="42"/>
  <c r="AO36" i="42"/>
  <c r="AN36" i="42"/>
  <c r="AM36" i="42"/>
  <c r="AL36" i="42"/>
  <c r="AK36" i="42"/>
  <c r="AJ36" i="42"/>
  <c r="AI36" i="42"/>
  <c r="AH36" i="42"/>
  <c r="AG36" i="42"/>
  <c r="AF36" i="42"/>
  <c r="AE36" i="42"/>
  <c r="AD36" i="42"/>
  <c r="AC36" i="42"/>
  <c r="AB36" i="42"/>
  <c r="AA36" i="42"/>
  <c r="Z36" i="42"/>
  <c r="Y36" i="42"/>
  <c r="X36" i="42"/>
  <c r="W36" i="42"/>
  <c r="V36" i="42"/>
  <c r="U36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D36" i="42"/>
  <c r="C36" i="42"/>
  <c r="B36" i="42"/>
  <c r="CI36" i="42" s="1"/>
  <c r="BU26" i="42"/>
  <c r="BT26" i="42"/>
  <c r="BS26" i="42"/>
  <c r="BR26" i="42"/>
  <c r="BQ26" i="42"/>
  <c r="BP26" i="42"/>
  <c r="BO26" i="42"/>
  <c r="BN26" i="42"/>
  <c r="BM26" i="42"/>
  <c r="BL26" i="42"/>
  <c r="BK26" i="42"/>
  <c r="BJ26" i="42"/>
  <c r="BI26" i="42"/>
  <c r="BH26" i="42"/>
  <c r="BG26" i="42"/>
  <c r="BF26" i="42"/>
  <c r="BE26" i="42"/>
  <c r="BD26" i="42"/>
  <c r="BC26" i="42"/>
  <c r="BB26" i="42"/>
  <c r="BA26" i="42"/>
  <c r="AZ26" i="42"/>
  <c r="AY26" i="42"/>
  <c r="AX26" i="42"/>
  <c r="AW26" i="42"/>
  <c r="AV26" i="42"/>
  <c r="AU26" i="42"/>
  <c r="AT26" i="42"/>
  <c r="AS26" i="42"/>
  <c r="AR26" i="42"/>
  <c r="AQ26" i="42"/>
  <c r="AP26" i="42"/>
  <c r="AO26" i="42"/>
  <c r="AN26" i="42"/>
  <c r="AM26" i="42"/>
  <c r="AL26" i="42"/>
  <c r="AK26" i="42"/>
  <c r="AJ26" i="42"/>
  <c r="AI26" i="42"/>
  <c r="AH26" i="42"/>
  <c r="AG26" i="42"/>
  <c r="AF26" i="42"/>
  <c r="AE26" i="42"/>
  <c r="AD26" i="42"/>
  <c r="AC26" i="42"/>
  <c r="AB26" i="42"/>
  <c r="AA26" i="42"/>
  <c r="Z26" i="42"/>
  <c r="Y26" i="42"/>
  <c r="X26" i="42"/>
  <c r="W26" i="42"/>
  <c r="V26" i="42"/>
  <c r="U26" i="42"/>
  <c r="T26" i="42"/>
  <c r="S26" i="42"/>
  <c r="R26" i="42"/>
  <c r="Q26" i="42"/>
  <c r="P26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C26" i="42"/>
  <c r="B26" i="42"/>
  <c r="CI26" i="42" s="1"/>
  <c r="BV14" i="42"/>
  <c r="BU14" i="42"/>
  <c r="BT14" i="42"/>
  <c r="BS14" i="42"/>
  <c r="BR14" i="42"/>
  <c r="BQ14" i="42"/>
  <c r="BP14" i="42"/>
  <c r="BO14" i="42"/>
  <c r="BN14" i="42"/>
  <c r="BM14" i="42"/>
  <c r="BL14" i="42"/>
  <c r="BK14" i="42"/>
  <c r="BJ14" i="42"/>
  <c r="BI14" i="42"/>
  <c r="BH14" i="42"/>
  <c r="BG14" i="42"/>
  <c r="BF14" i="42"/>
  <c r="BE14" i="42"/>
  <c r="BD14" i="42"/>
  <c r="BC14" i="42"/>
  <c r="BB14" i="42"/>
  <c r="BA14" i="42"/>
  <c r="AZ14" i="42"/>
  <c r="AY14" i="42"/>
  <c r="AX14" i="42"/>
  <c r="AW14" i="42"/>
  <c r="AV14" i="42"/>
  <c r="AU14" i="42"/>
  <c r="AT14" i="42"/>
  <c r="AS14" i="42"/>
  <c r="AR14" i="42"/>
  <c r="AQ14" i="42"/>
  <c r="AP14" i="42"/>
  <c r="AO14" i="42"/>
  <c r="AN14" i="42"/>
  <c r="AM14" i="42"/>
  <c r="AL14" i="42"/>
  <c r="AK14" i="42"/>
  <c r="AJ14" i="42"/>
  <c r="AI14" i="42"/>
  <c r="AH14" i="42"/>
  <c r="AG14" i="42"/>
  <c r="AF14" i="42"/>
  <c r="AE14" i="42"/>
  <c r="AD14" i="42"/>
  <c r="AC14" i="42"/>
  <c r="AB14" i="42"/>
  <c r="AA14" i="42"/>
  <c r="Z14" i="42"/>
  <c r="Y14" i="42"/>
  <c r="X14" i="42"/>
  <c r="W14" i="42"/>
  <c r="V14" i="42"/>
  <c r="U14" i="42"/>
  <c r="T14" i="42"/>
  <c r="S14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BV4" i="42"/>
  <c r="BU4" i="42"/>
  <c r="BT4" i="42"/>
  <c r="BS4" i="42"/>
  <c r="BR4" i="42"/>
  <c r="BQ4" i="42"/>
  <c r="BP4" i="42"/>
  <c r="BO4" i="42"/>
  <c r="BN4" i="42"/>
  <c r="BM4" i="42"/>
  <c r="BL4" i="42"/>
  <c r="BK4" i="42"/>
  <c r="BJ4" i="42"/>
  <c r="BI4" i="42"/>
  <c r="BH4" i="42"/>
  <c r="BG4" i="42"/>
  <c r="BF4" i="42"/>
  <c r="BE4" i="42"/>
  <c r="BD4" i="42"/>
  <c r="BC4" i="42"/>
  <c r="BB4" i="42"/>
  <c r="BA4" i="42"/>
  <c r="AZ4" i="42"/>
  <c r="AY4" i="42"/>
  <c r="AX4" i="42"/>
  <c r="AW4" i="42"/>
  <c r="AV4" i="42"/>
  <c r="AU4" i="42"/>
  <c r="AT4" i="42"/>
  <c r="AS4" i="42"/>
  <c r="AR4" i="42"/>
  <c r="AQ4" i="42"/>
  <c r="AP4" i="42"/>
  <c r="AO4" i="42"/>
  <c r="AN4" i="42"/>
  <c r="AM4" i="42"/>
  <c r="AL4" i="42"/>
  <c r="AK4" i="42"/>
  <c r="AJ4" i="42"/>
  <c r="AI4" i="42"/>
  <c r="AH4" i="42"/>
  <c r="AG4" i="42"/>
  <c r="AF4" i="42"/>
  <c r="AE4" i="42"/>
  <c r="AD4" i="42"/>
  <c r="AC4" i="42"/>
  <c r="AB4" i="42"/>
  <c r="AA4" i="42"/>
  <c r="Z4" i="42"/>
  <c r="Y4" i="42"/>
  <c r="X4" i="42"/>
  <c r="W4" i="42"/>
  <c r="V4" i="42"/>
  <c r="U4" i="42"/>
  <c r="T4" i="42"/>
  <c r="S4" i="42"/>
  <c r="R4" i="42"/>
  <c r="Q4" i="42"/>
  <c r="P4" i="42"/>
  <c r="O4" i="42"/>
  <c r="N4" i="42"/>
  <c r="M4" i="42"/>
  <c r="L4" i="42"/>
  <c r="K4" i="42"/>
  <c r="J4" i="42"/>
  <c r="I4" i="42"/>
  <c r="H4" i="42"/>
  <c r="G4" i="42"/>
  <c r="F4" i="42"/>
  <c r="E4" i="42"/>
  <c r="D4" i="42"/>
  <c r="C4" i="42"/>
  <c r="B4" i="42"/>
  <c r="BV3" i="42"/>
  <c r="CI10" i="88" l="1"/>
  <c r="CI18" i="88"/>
  <c r="CI28" i="88"/>
  <c r="CI36" i="88"/>
  <c r="CI28" i="42"/>
  <c r="CI38" i="42"/>
  <c r="CI7" i="42"/>
  <c r="CI18" i="42"/>
  <c r="CI32" i="42"/>
  <c r="CI42" i="42"/>
  <c r="CI11" i="42"/>
  <c r="CI6" i="87"/>
  <c r="CI14" i="87"/>
  <c r="CI32" i="87"/>
  <c r="CI40" i="87"/>
  <c r="CI10" i="89"/>
  <c r="CI23" i="89" s="1"/>
  <c r="CI28" i="89"/>
  <c r="CI36" i="89"/>
  <c r="CI44" i="89"/>
  <c r="CI9" i="90"/>
  <c r="CI17" i="90"/>
  <c r="CI27" i="90"/>
  <c r="CI35" i="90"/>
  <c r="CI43" i="90"/>
  <c r="CI6" i="88"/>
  <c r="CI14" i="88"/>
  <c r="CI22" i="88"/>
  <c r="CI32" i="88"/>
  <c r="CI40" i="88"/>
  <c r="CI14" i="42"/>
  <c r="CI16" i="42"/>
  <c r="CI29" i="42"/>
  <c r="CI39" i="42"/>
  <c r="CI8" i="42"/>
  <c r="CI20" i="42"/>
  <c r="CI34" i="42"/>
  <c r="CI13" i="42"/>
  <c r="CI5" i="87"/>
  <c r="CI9" i="87"/>
  <c r="CI13" i="87"/>
  <c r="CI17" i="87"/>
  <c r="CI21" i="87"/>
  <c r="CI27" i="87"/>
  <c r="CI31" i="87"/>
  <c r="CI35" i="87"/>
  <c r="CI39" i="87"/>
  <c r="CI43" i="87"/>
  <c r="CI5" i="88"/>
  <c r="CI9" i="88"/>
  <c r="CI13" i="88"/>
  <c r="CI17" i="88"/>
  <c r="CI21" i="88"/>
  <c r="CI27" i="88"/>
  <c r="CI31" i="88"/>
  <c r="CI35" i="88"/>
  <c r="CI39" i="88"/>
  <c r="CI43" i="88"/>
  <c r="CI5" i="89"/>
  <c r="CI9" i="89"/>
  <c r="CI13" i="89"/>
  <c r="CI17" i="89"/>
  <c r="CI21" i="89"/>
  <c r="CI27" i="89"/>
  <c r="CI31" i="89"/>
  <c r="CI35" i="89"/>
  <c r="CI39" i="89"/>
  <c r="CI43" i="89"/>
  <c r="CI4" i="90"/>
  <c r="CI8" i="90"/>
  <c r="CI12" i="90"/>
  <c r="CI16" i="90"/>
  <c r="CI20" i="90"/>
  <c r="CI30" i="90"/>
  <c r="CI34" i="90"/>
  <c r="CI38" i="90"/>
  <c r="CI42" i="90"/>
  <c r="CI15" i="42"/>
  <c r="CI17" i="42"/>
  <c r="CI19" i="42"/>
  <c r="CI21" i="42"/>
  <c r="CI7" i="87"/>
  <c r="CI11" i="87"/>
  <c r="CI15" i="87"/>
  <c r="CI19" i="87"/>
  <c r="CI29" i="87"/>
  <c r="CI33" i="87"/>
  <c r="CI37" i="87"/>
  <c r="CI41" i="87"/>
  <c r="CI7" i="88"/>
  <c r="CI11" i="88"/>
  <c r="CI15" i="88"/>
  <c r="CI19" i="88"/>
  <c r="CI29" i="88"/>
  <c r="CI33" i="88"/>
  <c r="CI37" i="88"/>
  <c r="CI41" i="88"/>
  <c r="AR59" i="89"/>
  <c r="AR55" i="89"/>
  <c r="AR51" i="89"/>
  <c r="AR47" i="89"/>
  <c r="U59" i="89"/>
  <c r="U55" i="89"/>
  <c r="U51" i="89"/>
  <c r="U47" i="89"/>
  <c r="U57" i="89"/>
  <c r="U53" i="89"/>
  <c r="U49" i="89"/>
  <c r="AR57" i="89"/>
  <c r="AR53" i="89"/>
  <c r="AR49" i="89"/>
  <c r="CI7" i="89"/>
  <c r="CI11" i="89"/>
  <c r="CI15" i="89"/>
  <c r="CI19" i="89"/>
  <c r="CI29" i="89"/>
  <c r="CI33" i="89"/>
  <c r="CI37" i="89"/>
  <c r="CI41" i="89"/>
  <c r="CI6" i="90"/>
  <c r="CI10" i="90"/>
  <c r="CI14" i="90"/>
  <c r="CI18" i="90"/>
  <c r="CI28" i="90"/>
  <c r="CI32" i="90"/>
  <c r="CI36" i="90"/>
  <c r="CI40" i="90"/>
  <c r="Y51" i="86"/>
  <c r="CI18" i="89"/>
  <c r="CI4" i="42"/>
  <c r="CI27" i="42"/>
  <c r="CI37" i="42"/>
  <c r="CI6" i="42"/>
  <c r="CI31" i="42"/>
  <c r="CI41" i="42"/>
  <c r="CI10" i="42"/>
  <c r="CI33" i="42"/>
  <c r="CI43" i="42"/>
  <c r="CI12" i="42"/>
  <c r="CI4" i="87"/>
  <c r="CI8" i="87"/>
  <c r="CI12" i="87"/>
  <c r="CI16" i="87"/>
  <c r="CI20" i="87"/>
  <c r="CI30" i="87"/>
  <c r="CI34" i="87"/>
  <c r="CI38" i="87"/>
  <c r="CI42" i="87"/>
  <c r="CI4" i="88"/>
  <c r="CI8" i="88"/>
  <c r="CI12" i="88"/>
  <c r="CI16" i="88"/>
  <c r="CI20" i="88"/>
  <c r="CI30" i="88"/>
  <c r="CI34" i="88"/>
  <c r="CI38" i="88"/>
  <c r="CI42" i="88"/>
  <c r="CI4" i="89"/>
  <c r="CI8" i="89"/>
  <c r="CI12" i="89"/>
  <c r="CI16" i="89"/>
  <c r="CI20" i="89"/>
  <c r="CI30" i="89"/>
  <c r="CI34" i="89"/>
  <c r="CI38" i="89"/>
  <c r="CI42" i="89"/>
  <c r="CI3" i="90"/>
  <c r="AR57" i="90"/>
  <c r="AR53" i="90"/>
  <c r="AR49" i="90"/>
  <c r="U57" i="90"/>
  <c r="U53" i="90"/>
  <c r="U49" i="90"/>
  <c r="U59" i="90"/>
  <c r="U55" i="90"/>
  <c r="U51" i="90"/>
  <c r="U47" i="90"/>
  <c r="AR59" i="90"/>
  <c r="AR55" i="90"/>
  <c r="AR51" i="90"/>
  <c r="AR47" i="90"/>
  <c r="CI7" i="90"/>
  <c r="CI11" i="90"/>
  <c r="CI15" i="90"/>
  <c r="CI19" i="90"/>
  <c r="CI25" i="90"/>
  <c r="CI29" i="90"/>
  <c r="CI33" i="90"/>
  <c r="CI37" i="90"/>
  <c r="CI41" i="90"/>
  <c r="AV49" i="86"/>
  <c r="AV51" i="86"/>
  <c r="Y57" i="86"/>
  <c r="AR57" i="87"/>
  <c r="AR53" i="87"/>
  <c r="AR49" i="87"/>
  <c r="U57" i="87"/>
  <c r="U53" i="87"/>
  <c r="U49" i="87"/>
  <c r="AR59" i="87"/>
  <c r="AR55" i="87"/>
  <c r="AR51" i="87"/>
  <c r="AR47" i="87"/>
  <c r="U59" i="87"/>
  <c r="U55" i="87"/>
  <c r="U51" i="87"/>
  <c r="U47" i="87"/>
  <c r="AR59" i="88"/>
  <c r="AR55" i="88"/>
  <c r="AR51" i="88"/>
  <c r="AR47" i="88"/>
  <c r="U59" i="88"/>
  <c r="U55" i="88"/>
  <c r="U51" i="88"/>
  <c r="U47" i="88"/>
  <c r="AR57" i="88"/>
  <c r="AR53" i="88"/>
  <c r="AR49" i="88"/>
  <c r="U57" i="88"/>
  <c r="U53" i="88"/>
  <c r="U49" i="88"/>
  <c r="AV47" i="86"/>
  <c r="AV55" i="86"/>
  <c r="Y55" i="86"/>
  <c r="AV59" i="86"/>
  <c r="Y47" i="86"/>
  <c r="Y59" i="86"/>
  <c r="AV53" i="86"/>
  <c r="AV57" i="86"/>
  <c r="Y53" i="86"/>
  <c r="CI26" i="87"/>
  <c r="CI26" i="90"/>
  <c r="CI26" i="88"/>
  <c r="CI26" i="89"/>
  <c r="CI3" i="87"/>
  <c r="CI25" i="87"/>
  <c r="CI3" i="88"/>
  <c r="CI25" i="88"/>
  <c r="CI3" i="89"/>
  <c r="CI25" i="89"/>
  <c r="CI44" i="87"/>
  <c r="CI45" i="87" s="1"/>
  <c r="CI44" i="90"/>
  <c r="CI22" i="90"/>
  <c r="CI22" i="87"/>
  <c r="CI22" i="42"/>
  <c r="CI44" i="88"/>
  <c r="CI44" i="42"/>
  <c r="Y24" i="85"/>
  <c r="Y32" i="85"/>
  <c r="Y28" i="85"/>
  <c r="AV32" i="85"/>
  <c r="BW45" i="87"/>
  <c r="AV34" i="85"/>
  <c r="Y30" i="85"/>
  <c r="AV30" i="85"/>
  <c r="Y26" i="85"/>
  <c r="AV26" i="85"/>
  <c r="Y22" i="85"/>
  <c r="AV22" i="85"/>
  <c r="Y34" i="85"/>
  <c r="AV28" i="85"/>
  <c r="AV24" i="85"/>
  <c r="BW45" i="89"/>
  <c r="BW45" i="88"/>
  <c r="AR60" i="89" l="1"/>
  <c r="AV51" i="89" s="1"/>
  <c r="AV60" i="86"/>
  <c r="AR60" i="90"/>
  <c r="Y49" i="90" s="1"/>
  <c r="AV35" i="85"/>
  <c r="AV49" i="89"/>
  <c r="Y53" i="89"/>
  <c r="AR60" i="88"/>
  <c r="Y49" i="88" s="1"/>
  <c r="AR60" i="87"/>
  <c r="AV49" i="87" s="1"/>
  <c r="CI45" i="89"/>
  <c r="CI45" i="88"/>
  <c r="CI23" i="88"/>
  <c r="CI45" i="90"/>
  <c r="CI23" i="87"/>
  <c r="CI23" i="90"/>
  <c r="B1" i="28"/>
  <c r="A2" i="65"/>
  <c r="BU3" i="42"/>
  <c r="BT3" i="42"/>
  <c r="BS3" i="42"/>
  <c r="BR3" i="42"/>
  <c r="BQ3" i="42"/>
  <c r="BP3" i="42"/>
  <c r="BO3" i="42"/>
  <c r="BN3" i="42"/>
  <c r="BM3" i="42"/>
  <c r="BL3" i="42"/>
  <c r="BK3" i="42"/>
  <c r="BJ3" i="42"/>
  <c r="BI3" i="42"/>
  <c r="BH3" i="42"/>
  <c r="BG3" i="42"/>
  <c r="BF3" i="42"/>
  <c r="BE3" i="42"/>
  <c r="BD3" i="42"/>
  <c r="BC3" i="42"/>
  <c r="BB3" i="42"/>
  <c r="BA3" i="42"/>
  <c r="AZ3" i="42"/>
  <c r="AY3" i="42"/>
  <c r="AX3" i="42"/>
  <c r="AW3" i="42"/>
  <c r="AV3" i="42"/>
  <c r="AU3" i="42"/>
  <c r="AT3" i="42"/>
  <c r="AS3" i="42"/>
  <c r="AR3" i="42"/>
  <c r="AQ3" i="42"/>
  <c r="AP3" i="42"/>
  <c r="AO3" i="42"/>
  <c r="AN3" i="42"/>
  <c r="AM3" i="42"/>
  <c r="AL3" i="42"/>
  <c r="AK3" i="42"/>
  <c r="AJ3" i="42"/>
  <c r="AI3" i="42"/>
  <c r="AH3" i="42"/>
  <c r="AG3" i="42"/>
  <c r="AF3" i="42"/>
  <c r="AE3" i="42"/>
  <c r="AD3" i="42"/>
  <c r="AC3" i="42"/>
  <c r="AB3" i="42"/>
  <c r="AA3" i="42"/>
  <c r="Z3" i="42"/>
  <c r="Y3" i="42"/>
  <c r="X3" i="42"/>
  <c r="W3" i="42"/>
  <c r="V3" i="42"/>
  <c r="U3" i="42"/>
  <c r="T3" i="42"/>
  <c r="S3" i="42"/>
  <c r="R3" i="42"/>
  <c r="Q3" i="42"/>
  <c r="P3" i="42"/>
  <c r="O3" i="42"/>
  <c r="N3" i="42"/>
  <c r="M3" i="42"/>
  <c r="L3" i="42"/>
  <c r="K3" i="42"/>
  <c r="J3" i="42"/>
  <c r="I3" i="42"/>
  <c r="H3" i="42"/>
  <c r="G3" i="42"/>
  <c r="F3" i="42"/>
  <c r="E3" i="42"/>
  <c r="D3" i="42"/>
  <c r="C3" i="42"/>
  <c r="B3" i="42"/>
  <c r="Y47" i="89" l="1"/>
  <c r="AV53" i="89"/>
  <c r="AV55" i="90"/>
  <c r="AV57" i="90"/>
  <c r="AV47" i="90"/>
  <c r="Y57" i="88"/>
  <c r="AV59" i="89"/>
  <c r="AV55" i="89"/>
  <c r="Y57" i="90"/>
  <c r="AV47" i="89"/>
  <c r="Y51" i="89"/>
  <c r="Y51" i="90"/>
  <c r="AV57" i="89"/>
  <c r="Y59" i="89"/>
  <c r="Y59" i="90"/>
  <c r="Y53" i="90"/>
  <c r="AV49" i="90"/>
  <c r="Y55" i="89"/>
  <c r="Y55" i="90"/>
  <c r="Y47" i="90"/>
  <c r="Y49" i="89"/>
  <c r="AV51" i="90"/>
  <c r="AV53" i="90"/>
  <c r="Y57" i="89"/>
  <c r="AV59" i="90"/>
  <c r="Y49" i="87"/>
  <c r="AV47" i="88"/>
  <c r="AV59" i="87"/>
  <c r="AV57" i="88"/>
  <c r="Y55" i="87"/>
  <c r="AV57" i="87"/>
  <c r="AV51" i="88"/>
  <c r="AV53" i="87"/>
  <c r="AV47" i="87"/>
  <c r="Y47" i="88"/>
  <c r="Y59" i="87"/>
  <c r="Y53" i="88"/>
  <c r="AV55" i="88"/>
  <c r="Y53" i="87"/>
  <c r="Y51" i="88"/>
  <c r="Y47" i="87"/>
  <c r="AV59" i="88"/>
  <c r="Y57" i="87"/>
  <c r="Y55" i="88"/>
  <c r="AV51" i="87"/>
  <c r="AV49" i="88"/>
  <c r="Y59" i="88"/>
  <c r="AV55" i="87"/>
  <c r="AV53" i="88"/>
  <c r="Y51" i="87"/>
  <c r="CI3" i="42"/>
  <c r="AV60" i="88" l="1"/>
  <c r="AV60" i="89"/>
  <c r="AV60" i="90"/>
  <c r="AV60" i="87"/>
  <c r="C25" i="42"/>
  <c r="D25" i="42"/>
  <c r="E25" i="42"/>
  <c r="F25" i="42"/>
  <c r="G25" i="42"/>
  <c r="H25" i="42"/>
  <c r="I25" i="42"/>
  <c r="J25" i="42"/>
  <c r="K25" i="42"/>
  <c r="L25" i="42"/>
  <c r="M25" i="42"/>
  <c r="N25" i="42"/>
  <c r="O25" i="42"/>
  <c r="P25" i="42"/>
  <c r="Q25" i="42"/>
  <c r="R25" i="42"/>
  <c r="S25" i="42"/>
  <c r="T25" i="42"/>
  <c r="U25" i="42"/>
  <c r="V25" i="42"/>
  <c r="W25" i="42"/>
  <c r="X25" i="42"/>
  <c r="Y25" i="42"/>
  <c r="Z25" i="42"/>
  <c r="AA25" i="42"/>
  <c r="AB25" i="42"/>
  <c r="AC25" i="42"/>
  <c r="AD25" i="42"/>
  <c r="AE25" i="42"/>
  <c r="AF25" i="42"/>
  <c r="AG25" i="42"/>
  <c r="AH25" i="42"/>
  <c r="AI25" i="42"/>
  <c r="AJ25" i="42"/>
  <c r="AK25" i="42"/>
  <c r="AL25" i="42"/>
  <c r="AM25" i="42"/>
  <c r="AN25" i="42"/>
  <c r="AO25" i="42"/>
  <c r="AP25" i="42"/>
  <c r="AQ25" i="42"/>
  <c r="AR25" i="42"/>
  <c r="AS25" i="42"/>
  <c r="AT25" i="42"/>
  <c r="AU25" i="42"/>
  <c r="AV25" i="42"/>
  <c r="AW25" i="42"/>
  <c r="AX25" i="42"/>
  <c r="AY25" i="42"/>
  <c r="AZ25" i="42"/>
  <c r="BA25" i="42"/>
  <c r="BB25" i="42"/>
  <c r="BC25" i="42"/>
  <c r="BD25" i="42"/>
  <c r="BE25" i="42"/>
  <c r="BF25" i="42"/>
  <c r="BG25" i="42"/>
  <c r="BH25" i="42"/>
  <c r="BI25" i="42"/>
  <c r="BJ25" i="42"/>
  <c r="BK25" i="42"/>
  <c r="BL25" i="42"/>
  <c r="BM25" i="42"/>
  <c r="BN25" i="42"/>
  <c r="BO25" i="42"/>
  <c r="BP25" i="42"/>
  <c r="BQ25" i="42"/>
  <c r="BR25" i="42"/>
  <c r="BS25" i="42"/>
  <c r="BT25" i="42"/>
  <c r="BU25" i="42"/>
  <c r="B25" i="42"/>
  <c r="CI25" i="42" l="1"/>
  <c r="U49" i="42"/>
  <c r="C6" i="65" s="1"/>
  <c r="U59" i="42"/>
  <c r="C16" i="65" s="1"/>
  <c r="U57" i="42"/>
  <c r="U55" i="42"/>
  <c r="C12" i="65" s="1"/>
  <c r="U47" i="42"/>
  <c r="AR57" i="42"/>
  <c r="AR49" i="42"/>
  <c r="F6" i="65" s="1"/>
  <c r="AR53" i="42"/>
  <c r="F10" i="65" s="1"/>
  <c r="AR47" i="42"/>
  <c r="U53" i="42"/>
  <c r="C10" i="65" s="1"/>
  <c r="AR51" i="42"/>
  <c r="F8" i="65" s="1"/>
  <c r="U51" i="42"/>
  <c r="AR59" i="42"/>
  <c r="F16" i="65" s="1"/>
  <c r="AR55" i="42"/>
  <c r="F12" i="65" s="1"/>
  <c r="CI45" i="42"/>
  <c r="BW45" i="42"/>
  <c r="CI23" i="42"/>
  <c r="C14" i="65" l="1"/>
  <c r="C14" i="28" s="1"/>
  <c r="F14" i="65"/>
  <c r="F16" i="28" s="1"/>
  <c r="F4" i="65"/>
  <c r="F12" i="28" s="1"/>
  <c r="C4" i="65"/>
  <c r="C8" i="65"/>
  <c r="AR60" i="42"/>
  <c r="Y57" i="42" s="1"/>
  <c r="F14" i="28"/>
  <c r="C18" i="28"/>
  <c r="C16" i="28"/>
  <c r="F18" i="28"/>
  <c r="F18" i="65" l="1"/>
  <c r="D10" i="65" s="1"/>
  <c r="Y47" i="42"/>
  <c r="AV57" i="42"/>
  <c r="AV47" i="42"/>
  <c r="C12" i="28"/>
  <c r="G4" i="65" l="1"/>
  <c r="D8" i="65"/>
  <c r="G16" i="65"/>
  <c r="G6" i="65"/>
  <c r="D12" i="65"/>
  <c r="D6" i="65"/>
  <c r="G10" i="65"/>
  <c r="G8" i="65"/>
  <c r="D16" i="65"/>
  <c r="D14" i="65"/>
  <c r="G14" i="65"/>
  <c r="D4" i="65"/>
  <c r="G12" i="65"/>
  <c r="G18" i="65" l="1"/>
  <c r="F24" i="28"/>
  <c r="G18" i="28" l="1"/>
  <c r="D18" i="28"/>
  <c r="G16" i="28"/>
  <c r="D12" i="28"/>
  <c r="G12" i="28"/>
  <c r="D16" i="28"/>
  <c r="G14" i="28"/>
  <c r="D14" i="28"/>
  <c r="G24" i="28" l="1"/>
  <c r="G26" i="28" s="1"/>
  <c r="Y49" i="42" l="1"/>
  <c r="AV59" i="42"/>
  <c r="AV51" i="42"/>
  <c r="AV49" i="42"/>
  <c r="AV55" i="42"/>
  <c r="AV53" i="42"/>
  <c r="Y55" i="42"/>
  <c r="Y53" i="42"/>
  <c r="Y51" i="42"/>
  <c r="Y59" i="42"/>
  <c r="AV60" i="42" l="1"/>
</calcChain>
</file>

<file path=xl/sharedStrings.xml><?xml version="1.0" encoding="utf-8"?>
<sst xmlns="http://schemas.openxmlformats.org/spreadsheetml/2006/main" count="970" uniqueCount="85">
  <si>
    <t>CM</t>
  </si>
  <si>
    <t>CLASSE MATERNELLE</t>
  </si>
  <si>
    <t>CE</t>
  </si>
  <si>
    <t>Classe Elementaire</t>
  </si>
  <si>
    <t>CC</t>
  </si>
  <si>
    <t>Classe Collège</t>
  </si>
  <si>
    <t>SM</t>
  </si>
  <si>
    <t>Surveillance Maternelle</t>
  </si>
  <si>
    <t>SE</t>
  </si>
  <si>
    <t>Surveillance Elementaire</t>
  </si>
  <si>
    <t>MM</t>
  </si>
  <si>
    <t>Ménage Maternelle</t>
  </si>
  <si>
    <t>SC</t>
  </si>
  <si>
    <t>Surveillance Collège</t>
  </si>
  <si>
    <t>ME</t>
  </si>
  <si>
    <t>Ménage Elementaire</t>
  </si>
  <si>
    <t>MC</t>
  </si>
  <si>
    <t>Ménage Collège</t>
  </si>
  <si>
    <t>GA</t>
  </si>
  <si>
    <t>Garderie</t>
  </si>
  <si>
    <t>ET</t>
  </si>
  <si>
    <t>Etude</t>
  </si>
  <si>
    <t>RE</t>
  </si>
  <si>
    <t>Restauration</t>
  </si>
  <si>
    <t>EV</t>
  </si>
  <si>
    <t>EVS</t>
  </si>
  <si>
    <t>AD</t>
  </si>
  <si>
    <t>Administratif</t>
  </si>
  <si>
    <t>PR</t>
  </si>
  <si>
    <t>Pauses Rémunérées</t>
  </si>
  <si>
    <t>AU</t>
  </si>
  <si>
    <t>Autres</t>
  </si>
  <si>
    <t>TA</t>
  </si>
  <si>
    <t>TAP</t>
  </si>
  <si>
    <t>Ogec:</t>
  </si>
  <si>
    <t>Nom du salarié :</t>
  </si>
  <si>
    <t>Fonction(s):</t>
  </si>
  <si>
    <t>Date d"entrée dans l'établissement:</t>
  </si>
  <si>
    <t>Horaire Hebdo :</t>
  </si>
  <si>
    <t>Nombre de semaines de travail:</t>
  </si>
  <si>
    <t>Strate de rattachement:</t>
  </si>
  <si>
    <t>Heures annuelles JFI:</t>
  </si>
  <si>
    <t>Heures annuelles Planning:</t>
  </si>
  <si>
    <t>Matin</t>
  </si>
  <si>
    <t>Lundi</t>
  </si>
  <si>
    <t>Mardi</t>
  </si>
  <si>
    <t>Mercredi</t>
  </si>
  <si>
    <t>Jeudi</t>
  </si>
  <si>
    <t>Vendredi</t>
  </si>
  <si>
    <t>VACANCES</t>
  </si>
  <si>
    <t>Après midi</t>
  </si>
  <si>
    <t>Récapitulatif</t>
  </si>
  <si>
    <t>Classe Maternelle (CM)</t>
  </si>
  <si>
    <t>Garderie (GA)</t>
  </si>
  <si>
    <t>Classe Elementaire (CE)</t>
  </si>
  <si>
    <t>Etude (ET)</t>
  </si>
  <si>
    <t>Surveillance Maternelle (SM)</t>
  </si>
  <si>
    <t>Restauration (RE)</t>
  </si>
  <si>
    <t>Surveillance Elementaire (SE)</t>
  </si>
  <si>
    <t>A.V.S. (EV)</t>
  </si>
  <si>
    <t>Ménage Maternelle (MM)</t>
  </si>
  <si>
    <t>Administratif (AD)</t>
  </si>
  <si>
    <t>Ménage Elémentaire (ME)</t>
  </si>
  <si>
    <t>Pauses Rémunérées (PR)</t>
  </si>
  <si>
    <t>Autres (AU)</t>
  </si>
  <si>
    <t>T.A.P. (TA)</t>
  </si>
  <si>
    <t>Total</t>
  </si>
  <si>
    <r>
      <t>RECAPITULATIF DU TEMPS DE PRESENCE:</t>
    </r>
    <r>
      <rPr>
        <b/>
        <i/>
        <sz val="16"/>
        <color theme="1"/>
        <rFont val="Calibri"/>
        <family val="2"/>
        <scheme val="minor"/>
      </rPr>
      <t xml:space="preserve"> LUNDI</t>
    </r>
  </si>
  <si>
    <t>E.V.S. (EV)</t>
  </si>
  <si>
    <r>
      <t>RECAPITULATIF DU TEMPS DE PRESENCE:</t>
    </r>
    <r>
      <rPr>
        <b/>
        <i/>
        <sz val="16"/>
        <color theme="1"/>
        <rFont val="Calibri"/>
        <family val="2"/>
        <scheme val="minor"/>
      </rPr>
      <t xml:space="preserve"> MARDI</t>
    </r>
  </si>
  <si>
    <r>
      <t>RECAPITULATIF DU TEMPS DE PRESENCE:</t>
    </r>
    <r>
      <rPr>
        <b/>
        <i/>
        <sz val="16"/>
        <color theme="1"/>
        <rFont val="Calibri"/>
        <family val="2"/>
        <scheme val="minor"/>
      </rPr>
      <t xml:space="preserve"> MERCREDI</t>
    </r>
  </si>
  <si>
    <r>
      <t>RECAPITULATIF DU TEMPS DE PRESENCE:</t>
    </r>
    <r>
      <rPr>
        <b/>
        <i/>
        <sz val="16"/>
        <color theme="1"/>
        <rFont val="Calibri"/>
        <family val="2"/>
        <scheme val="minor"/>
      </rPr>
      <t xml:space="preserve"> JEUDI</t>
    </r>
  </si>
  <si>
    <r>
      <t>RECAPITULATIF DU TEMPS DE PRESENCE:</t>
    </r>
    <r>
      <rPr>
        <b/>
        <i/>
        <sz val="16"/>
        <color theme="1"/>
        <rFont val="Calibri"/>
        <family val="2"/>
        <scheme val="minor"/>
      </rPr>
      <t xml:space="preserve"> VENDREDI</t>
    </r>
  </si>
  <si>
    <r>
      <t>RECAPITULATIF DU TEMPS DE PRESENCE:</t>
    </r>
    <r>
      <rPr>
        <b/>
        <i/>
        <sz val="16"/>
        <color theme="1"/>
        <rFont val="Calibri"/>
        <family val="2"/>
        <scheme val="minor"/>
      </rPr>
      <t xml:space="preserve"> VACANCES</t>
    </r>
  </si>
  <si>
    <t>OGEC</t>
  </si>
  <si>
    <t>RECAPITULATIF TOTAL DU PERSONNEL</t>
  </si>
  <si>
    <t>Heures</t>
  </si>
  <si>
    <t>%</t>
  </si>
  <si>
    <t>TOTAUX</t>
  </si>
  <si>
    <t>RECAPITULATIF DE LA REPARTITION DU PERSONNEL</t>
  </si>
  <si>
    <t>Répartion du poste administratif en %</t>
  </si>
  <si>
    <t>Maternelle</t>
  </si>
  <si>
    <t>Elémentaire</t>
  </si>
  <si>
    <t>Maternelle (CM + SM + MM)</t>
  </si>
  <si>
    <t>Elementaire (CE + SE + 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</si>
</sst>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h:mm;@"/>
    <numFmt numFmtId="166" formatCode="0.0%"/>
    <numFmt numFmtId="167" formatCode="0.0"/>
  </numFmts>
  <fonts count="4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5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1"/>
      <color rgb="FFFFC000"/>
      <name val="Verdana"/>
      <family val="2"/>
    </font>
    <font>
      <b/>
      <sz val="11"/>
      <color rgb="FF92D050"/>
      <name val="Verdana"/>
      <family val="2"/>
    </font>
    <font>
      <b/>
      <sz val="11"/>
      <color theme="5" tint="-0.249977111117893"/>
      <name val="Verdana"/>
      <family val="2"/>
    </font>
    <font>
      <b/>
      <sz val="11"/>
      <color theme="2" tint="-0.749992370372631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b/>
      <i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sz val="5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color theme="8" tint="-0.499984740745262"/>
      <name val="Verdana"/>
      <family val="2"/>
    </font>
    <font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FDB1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7" fillId="0" borderId="0" xfId="0" applyFont="1"/>
    <xf numFmtId="167" fontId="0" fillId="0" borderId="0" xfId="0" applyNumberFormat="1"/>
    <xf numFmtId="0" fontId="10" fillId="0" borderId="0" xfId="0" applyFont="1"/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0" fontId="5" fillId="0" borderId="11" xfId="0" applyFont="1" applyBorder="1"/>
    <xf numFmtId="0" fontId="0" fillId="0" borderId="12" xfId="0" applyBorder="1"/>
    <xf numFmtId="0" fontId="5" fillId="0" borderId="13" xfId="0" applyFont="1" applyBorder="1"/>
    <xf numFmtId="0" fontId="0" fillId="0" borderId="14" xfId="0" applyBorder="1"/>
    <xf numFmtId="0" fontId="5" fillId="0" borderId="14" xfId="0" applyFont="1" applyBorder="1"/>
    <xf numFmtId="0" fontId="0" fillId="0" borderId="15" xfId="0" applyBorder="1"/>
    <xf numFmtId="0" fontId="3" fillId="0" borderId="6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/>
    <xf numFmtId="0" fontId="12" fillId="0" borderId="9" xfId="0" applyFont="1" applyBorder="1"/>
    <xf numFmtId="14" fontId="0" fillId="0" borderId="0" xfId="0" applyNumberFormat="1"/>
    <xf numFmtId="0" fontId="5" fillId="14" borderId="11" xfId="0" applyFont="1" applyFill="1" applyBorder="1" applyAlignment="1">
      <alignment textRotation="135"/>
    </xf>
    <xf numFmtId="20" fontId="5" fillId="14" borderId="16" xfId="0" applyNumberFormat="1" applyFont="1" applyFill="1" applyBorder="1" applyAlignment="1">
      <alignment textRotation="90" readingOrder="2"/>
    </xf>
    <xf numFmtId="165" fontId="0" fillId="14" borderId="7" xfId="0" applyNumberFormat="1" applyFill="1" applyBorder="1" applyAlignment="1">
      <alignment textRotation="90"/>
    </xf>
    <xf numFmtId="0" fontId="0" fillId="14" borderId="1" xfId="0" applyFill="1" applyBorder="1"/>
    <xf numFmtId="0" fontId="0" fillId="14" borderId="3" xfId="0" applyFill="1" applyBorder="1"/>
    <xf numFmtId="0" fontId="0" fillId="14" borderId="5" xfId="0" applyFill="1" applyBorder="1"/>
    <xf numFmtId="0" fontId="5" fillId="15" borderId="0" xfId="0" applyFont="1" applyFill="1" applyAlignment="1">
      <alignment textRotation="135"/>
    </xf>
    <xf numFmtId="20" fontId="5" fillId="15" borderId="7" xfId="0" applyNumberFormat="1" applyFont="1" applyFill="1" applyBorder="1" applyAlignment="1">
      <alignment textRotation="90" readingOrder="2"/>
    </xf>
    <xf numFmtId="165" fontId="0" fillId="15" borderId="7" xfId="0" applyNumberFormat="1" applyFill="1" applyBorder="1" applyAlignment="1">
      <alignment textRotation="90"/>
    </xf>
    <xf numFmtId="0" fontId="0" fillId="15" borderId="1" xfId="0" applyFill="1" applyBorder="1"/>
    <xf numFmtId="0" fontId="0" fillId="15" borderId="3" xfId="0" applyFill="1" applyBorder="1"/>
    <xf numFmtId="0" fontId="0" fillId="15" borderId="5" xfId="0" applyFill="1" applyBorder="1"/>
    <xf numFmtId="0" fontId="0" fillId="16" borderId="0" xfId="0" applyFill="1"/>
    <xf numFmtId="0" fontId="8" fillId="0" borderId="0" xfId="0" applyFont="1"/>
    <xf numFmtId="2" fontId="0" fillId="0" borderId="0" xfId="0" applyNumberFormat="1"/>
    <xf numFmtId="0" fontId="5" fillId="0" borderId="0" xfId="0" applyFont="1"/>
    <xf numFmtId="0" fontId="13" fillId="0" borderId="0" xfId="0" applyFont="1"/>
    <xf numFmtId="0" fontId="16" fillId="0" borderId="0" xfId="0" applyFont="1"/>
    <xf numFmtId="10" fontId="16" fillId="0" borderId="0" xfId="1" applyNumberFormat="1" applyFont="1" applyAlignment="1"/>
    <xf numFmtId="166" fontId="16" fillId="0" borderId="0" xfId="1" applyNumberFormat="1" applyFont="1" applyAlignment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0" fontId="18" fillId="0" borderId="0" xfId="0" applyNumberFormat="1" applyFont="1"/>
    <xf numFmtId="0" fontId="18" fillId="0" borderId="0" xfId="0" applyFont="1" applyAlignment="1">
      <alignment horizontal="right"/>
    </xf>
    <xf numFmtId="0" fontId="23" fillId="14" borderId="0" xfId="0" applyFont="1" applyFill="1" applyAlignment="1">
      <alignment horizontal="center"/>
    </xf>
    <xf numFmtId="0" fontId="23" fillId="14" borderId="0" xfId="0" applyFont="1" applyFill="1"/>
    <xf numFmtId="166" fontId="18" fillId="0" borderId="0" xfId="1" applyNumberFormat="1" applyFont="1" applyAlignment="1">
      <alignment horizontal="center"/>
    </xf>
    <xf numFmtId="0" fontId="14" fillId="14" borderId="0" xfId="0" applyFont="1" applyFill="1" applyAlignment="1" applyProtection="1">
      <alignment horizontal="center"/>
      <protection locked="0"/>
    </xf>
    <xf numFmtId="0" fontId="25" fillId="0" borderId="0" xfId="0" applyFont="1"/>
    <xf numFmtId="0" fontId="3" fillId="0" borderId="29" xfId="0" applyFont="1" applyBorder="1" applyProtection="1">
      <protection locked="0"/>
    </xf>
    <xf numFmtId="0" fontId="0" fillId="15" borderId="7" xfId="0" applyFill="1" applyBorder="1"/>
    <xf numFmtId="20" fontId="6" fillId="15" borderId="7" xfId="0" applyNumberFormat="1" applyFont="1" applyFill="1" applyBorder="1" applyAlignment="1">
      <alignment textRotation="60" readingOrder="2"/>
    </xf>
    <xf numFmtId="0" fontId="11" fillId="0" borderId="29" xfId="0" applyFont="1" applyBorder="1" applyProtection="1">
      <protection locked="0"/>
    </xf>
    <xf numFmtId="0" fontId="0" fillId="14" borderId="7" xfId="0" applyFill="1" applyBorder="1"/>
    <xf numFmtId="20" fontId="6" fillId="14" borderId="7" xfId="0" applyNumberFormat="1" applyFont="1" applyFill="1" applyBorder="1" applyAlignment="1">
      <alignment textRotation="60" readingOrder="2"/>
    </xf>
    <xf numFmtId="0" fontId="2" fillId="0" borderId="30" xfId="0" applyFont="1" applyBorder="1"/>
    <xf numFmtId="0" fontId="2" fillId="0" borderId="31" xfId="0" applyFont="1" applyBorder="1"/>
    <xf numFmtId="0" fontId="1" fillId="0" borderId="31" xfId="0" applyFont="1" applyBorder="1"/>
    <xf numFmtId="0" fontId="0" fillId="0" borderId="31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20" borderId="48" xfId="0" applyFill="1" applyBorder="1" applyAlignment="1">
      <alignment horizontal="center" vertical="center"/>
    </xf>
    <xf numFmtId="0" fontId="34" fillId="20" borderId="49" xfId="0" applyFont="1" applyFill="1" applyBorder="1" applyAlignment="1">
      <alignment horizontal="center" vertical="center"/>
    </xf>
    <xf numFmtId="0" fontId="34" fillId="20" borderId="50" xfId="0" applyFont="1" applyFill="1" applyBorder="1" applyAlignment="1">
      <alignment horizontal="center" vertical="center"/>
    </xf>
    <xf numFmtId="0" fontId="35" fillId="0" borderId="56" xfId="0" applyFont="1" applyBorder="1"/>
    <xf numFmtId="164" fontId="32" fillId="3" borderId="54" xfId="2" applyFont="1" applyFill="1" applyBorder="1" applyAlignment="1">
      <alignment horizontal="center"/>
    </xf>
    <xf numFmtId="10" fontId="32" fillId="0" borderId="54" xfId="1" applyNumberFormat="1" applyFont="1" applyBorder="1" applyAlignment="1">
      <alignment horizontal="center"/>
    </xf>
    <xf numFmtId="0" fontId="32" fillId="0" borderId="59" xfId="0" applyFont="1" applyBorder="1"/>
    <xf numFmtId="164" fontId="32" fillId="8" borderId="54" xfId="2" applyFont="1" applyFill="1" applyBorder="1" applyAlignment="1">
      <alignment horizontal="center"/>
    </xf>
    <xf numFmtId="10" fontId="32" fillId="0" borderId="51" xfId="1" applyNumberFormat="1" applyFont="1" applyBorder="1" applyAlignment="1">
      <alignment horizontal="center"/>
    </xf>
    <xf numFmtId="0" fontId="32" fillId="0" borderId="57" xfId="0" applyFont="1" applyBorder="1"/>
    <xf numFmtId="164" fontId="32" fillId="0" borderId="4" xfId="2" applyFont="1" applyBorder="1"/>
    <xf numFmtId="0" fontId="32" fillId="0" borderId="4" xfId="0" applyFont="1" applyBorder="1" applyAlignment="1">
      <alignment horizontal="center"/>
    </xf>
    <xf numFmtId="0" fontId="32" fillId="0" borderId="60" xfId="0" applyFont="1" applyBorder="1"/>
    <xf numFmtId="0" fontId="32" fillId="0" borderId="52" xfId="0" applyFont="1" applyBorder="1" applyAlignment="1">
      <alignment horizontal="center"/>
    </xf>
    <xf numFmtId="164" fontId="32" fillId="2" borderId="4" xfId="2" applyFont="1" applyFill="1" applyBorder="1" applyAlignment="1">
      <alignment horizontal="center"/>
    </xf>
    <xf numFmtId="10" fontId="32" fillId="0" borderId="4" xfId="1" applyNumberFormat="1" applyFont="1" applyBorder="1" applyAlignment="1">
      <alignment horizontal="center"/>
    </xf>
    <xf numFmtId="164" fontId="32" fillId="9" borderId="4" xfId="2" applyFont="1" applyFill="1" applyBorder="1" applyAlignment="1">
      <alignment horizontal="center"/>
    </xf>
    <xf numFmtId="10" fontId="32" fillId="0" borderId="52" xfId="1" applyNumberFormat="1" applyFont="1" applyBorder="1" applyAlignment="1">
      <alignment horizontal="center"/>
    </xf>
    <xf numFmtId="164" fontId="32" fillId="4" borderId="4" xfId="2" applyFont="1" applyFill="1" applyBorder="1" applyAlignment="1">
      <alignment horizontal="center"/>
    </xf>
    <xf numFmtId="164" fontId="36" fillId="10" borderId="4" xfId="2" applyFont="1" applyFill="1" applyBorder="1" applyAlignment="1">
      <alignment horizontal="center"/>
    </xf>
    <xf numFmtId="164" fontId="32" fillId="5" borderId="4" xfId="2" applyFont="1" applyFill="1" applyBorder="1" applyAlignment="1">
      <alignment horizontal="center"/>
    </xf>
    <xf numFmtId="164" fontId="36" fillId="11" borderId="4" xfId="2" applyFont="1" applyFill="1" applyBorder="1" applyAlignment="1">
      <alignment horizontal="center"/>
    </xf>
    <xf numFmtId="164" fontId="32" fillId="6" borderId="4" xfId="2" applyFont="1" applyFill="1" applyBorder="1" applyAlignment="1">
      <alignment horizontal="center"/>
    </xf>
    <xf numFmtId="164" fontId="32" fillId="12" borderId="4" xfId="2" applyFont="1" applyFill="1" applyBorder="1" applyAlignment="1">
      <alignment horizontal="center"/>
    </xf>
    <xf numFmtId="164" fontId="32" fillId="7" borderId="4" xfId="2" applyFont="1" applyFill="1" applyBorder="1" applyAlignment="1">
      <alignment horizontal="center"/>
    </xf>
    <xf numFmtId="164" fontId="32" fillId="13" borderId="4" xfId="2" applyFont="1" applyFill="1" applyBorder="1" applyAlignment="1">
      <alignment horizontal="center"/>
    </xf>
    <xf numFmtId="0" fontId="32" fillId="0" borderId="58" xfId="0" applyFont="1" applyBorder="1"/>
    <xf numFmtId="164" fontId="32" fillId="20" borderId="55" xfId="2" applyFont="1" applyFill="1" applyBorder="1" applyAlignment="1">
      <alignment horizontal="center"/>
    </xf>
    <xf numFmtId="10" fontId="32" fillId="0" borderId="55" xfId="1" applyNumberFormat="1" applyFont="1" applyBorder="1" applyAlignment="1">
      <alignment horizontal="center"/>
    </xf>
    <xf numFmtId="0" fontId="32" fillId="0" borderId="61" xfId="0" applyFont="1" applyBorder="1"/>
    <xf numFmtId="164" fontId="32" fillId="21" borderId="55" xfId="2" applyFont="1" applyFill="1" applyBorder="1" applyAlignment="1">
      <alignment horizontal="center"/>
    </xf>
    <xf numFmtId="10" fontId="32" fillId="0" borderId="53" xfId="1" applyNumberFormat="1" applyFont="1" applyBorder="1" applyAlignment="1">
      <alignment horizontal="center"/>
    </xf>
    <xf numFmtId="0" fontId="16" fillId="22" borderId="21" xfId="0" applyFont="1" applyFill="1" applyBorder="1" applyAlignment="1">
      <alignment horizontal="center" vertical="center"/>
    </xf>
    <xf numFmtId="0" fontId="17" fillId="22" borderId="22" xfId="0" applyFont="1" applyFill="1" applyBorder="1"/>
    <xf numFmtId="164" fontId="16" fillId="22" borderId="24" xfId="2" applyFont="1" applyFill="1" applyBorder="1" applyAlignment="1"/>
    <xf numFmtId="10" fontId="24" fillId="22" borderId="26" xfId="1" applyNumberFormat="1" applyFont="1" applyFill="1" applyBorder="1"/>
    <xf numFmtId="0" fontId="16" fillId="22" borderId="24" xfId="0" applyFont="1" applyFill="1" applyBorder="1"/>
    <xf numFmtId="164" fontId="16" fillId="22" borderId="24" xfId="2" applyFont="1" applyFill="1" applyBorder="1" applyAlignment="1">
      <alignment horizontal="center"/>
    </xf>
    <xf numFmtId="10" fontId="24" fillId="22" borderId="18" xfId="1" applyNumberFormat="1" applyFont="1" applyFill="1" applyBorder="1"/>
    <xf numFmtId="0" fontId="16" fillId="22" borderId="3" xfId="0" applyFont="1" applyFill="1" applyBorder="1"/>
    <xf numFmtId="0" fontId="16" fillId="22" borderId="4" xfId="0" applyFont="1" applyFill="1" applyBorder="1"/>
    <xf numFmtId="0" fontId="24" fillId="22" borderId="27" xfId="0" applyFont="1" applyFill="1" applyBorder="1"/>
    <xf numFmtId="0" fontId="24" fillId="22" borderId="19" xfId="0" applyFont="1" applyFill="1" applyBorder="1"/>
    <xf numFmtId="164" fontId="16" fillId="22" borderId="4" xfId="2" applyFont="1" applyFill="1" applyBorder="1" applyAlignment="1"/>
    <xf numFmtId="10" fontId="24" fillId="22" borderId="27" xfId="1" applyNumberFormat="1" applyFont="1" applyFill="1" applyBorder="1"/>
    <xf numFmtId="164" fontId="16" fillId="22" borderId="4" xfId="2" applyFont="1" applyFill="1" applyBorder="1" applyAlignment="1">
      <alignment horizontal="center"/>
    </xf>
    <xf numFmtId="10" fontId="24" fillId="22" borderId="19" xfId="1" applyNumberFormat="1" applyFont="1" applyFill="1" applyBorder="1"/>
    <xf numFmtId="0" fontId="18" fillId="22" borderId="27" xfId="0" applyFont="1" applyFill="1" applyBorder="1"/>
    <xf numFmtId="0" fontId="18" fillId="22" borderId="19" xfId="0" applyFont="1" applyFill="1" applyBorder="1"/>
    <xf numFmtId="10" fontId="19" fillId="22" borderId="27" xfId="1" applyNumberFormat="1" applyFont="1" applyFill="1" applyBorder="1"/>
    <xf numFmtId="10" fontId="22" fillId="22" borderId="19" xfId="1" applyNumberFormat="1" applyFont="1" applyFill="1" applyBorder="1"/>
    <xf numFmtId="0" fontId="16" fillId="22" borderId="5" xfId="0" applyFont="1" applyFill="1" applyBorder="1"/>
    <xf numFmtId="164" fontId="16" fillId="22" borderId="6" xfId="2" applyFont="1" applyFill="1" applyBorder="1" applyAlignment="1"/>
    <xf numFmtId="10" fontId="20" fillId="22" borderId="28" xfId="1" applyNumberFormat="1" applyFont="1" applyFill="1" applyBorder="1"/>
    <xf numFmtId="0" fontId="16" fillId="22" borderId="6" xfId="0" applyFont="1" applyFill="1" applyBorder="1"/>
    <xf numFmtId="164" fontId="16" fillId="22" borderId="6" xfId="2" applyFont="1" applyFill="1" applyBorder="1" applyAlignment="1">
      <alignment horizontal="center"/>
    </xf>
    <xf numFmtId="10" fontId="21" fillId="22" borderId="20" xfId="1" applyNumberFormat="1" applyFont="1" applyFill="1" applyBorder="1"/>
    <xf numFmtId="164" fontId="37" fillId="20" borderId="47" xfId="2" applyFont="1" applyFill="1" applyBorder="1"/>
    <xf numFmtId="9" fontId="37" fillId="20" borderId="47" xfId="1" applyFont="1" applyFill="1" applyBorder="1"/>
    <xf numFmtId="9" fontId="5" fillId="6" borderId="0" xfId="1" applyFont="1" applyFill="1" applyAlignment="1" applyProtection="1">
      <alignment horizontal="center"/>
      <protection locked="0"/>
    </xf>
    <xf numFmtId="0" fontId="38" fillId="22" borderId="23" xfId="0" applyFont="1" applyFill="1" applyBorder="1" applyAlignment="1">
      <alignment horizontal="center" vertical="center"/>
    </xf>
    <xf numFmtId="0" fontId="38" fillId="22" borderId="25" xfId="0" applyFont="1" applyFill="1" applyBorder="1" applyAlignment="1">
      <alignment horizontal="center" vertical="center"/>
    </xf>
    <xf numFmtId="0" fontId="38" fillId="22" borderId="17" xfId="0" applyFont="1" applyFill="1" applyBorder="1" applyAlignment="1">
      <alignment horizontal="center" vertical="center"/>
    </xf>
    <xf numFmtId="0" fontId="0" fillId="17" borderId="7" xfId="0" applyFill="1" applyBorder="1"/>
    <xf numFmtId="165" fontId="0" fillId="17" borderId="7" xfId="0" applyNumberFormat="1" applyFill="1" applyBorder="1" applyAlignment="1">
      <alignment textRotation="90"/>
    </xf>
    <xf numFmtId="20" fontId="6" fillId="17" borderId="7" xfId="0" applyNumberFormat="1" applyFont="1" applyFill="1" applyBorder="1" applyAlignment="1">
      <alignment textRotation="60" readingOrder="2"/>
    </xf>
    <xf numFmtId="0" fontId="27" fillId="0" borderId="2" xfId="0" applyFont="1" applyBorder="1"/>
    <xf numFmtId="0" fontId="28" fillId="0" borderId="4" xfId="0" applyFont="1" applyBorder="1"/>
    <xf numFmtId="0" fontId="31" fillId="17" borderId="0" xfId="0" applyFont="1" applyFill="1" applyAlignment="1">
      <alignment textRotation="135"/>
    </xf>
    <xf numFmtId="20" fontId="5" fillId="17" borderId="7" xfId="0" applyNumberFormat="1" applyFont="1" applyFill="1" applyBorder="1" applyAlignment="1">
      <alignment horizontal="center" textRotation="90" readingOrder="2"/>
    </xf>
    <xf numFmtId="20" fontId="5" fillId="17" borderId="7" xfId="0" applyNumberFormat="1" applyFont="1" applyFill="1" applyBorder="1" applyAlignment="1">
      <alignment textRotation="90" readingOrder="2"/>
    </xf>
    <xf numFmtId="0" fontId="28" fillId="0" borderId="29" xfId="0" applyFont="1" applyBorder="1"/>
    <xf numFmtId="0" fontId="2" fillId="0" borderId="41" xfId="0" applyFont="1" applyBorder="1"/>
    <xf numFmtId="0" fontId="2" fillId="0" borderId="42" xfId="0" applyFont="1" applyBorder="1"/>
    <xf numFmtId="0" fontId="1" fillId="0" borderId="42" xfId="0" applyFont="1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165" fontId="5" fillId="15" borderId="7" xfId="0" applyNumberFormat="1" applyFont="1" applyFill="1" applyBorder="1" applyAlignment="1">
      <alignment horizontal="center" textRotation="90"/>
    </xf>
    <xf numFmtId="165" fontId="5" fillId="14" borderId="7" xfId="0" applyNumberFormat="1" applyFont="1" applyFill="1" applyBorder="1" applyAlignment="1">
      <alignment horizontal="center" textRotation="90"/>
    </xf>
    <xf numFmtId="0" fontId="27" fillId="0" borderId="0" xfId="0" applyFont="1"/>
    <xf numFmtId="0" fontId="28" fillId="0" borderId="0" xfId="0" applyFont="1"/>
    <xf numFmtId="0" fontId="0" fillId="14" borderId="63" xfId="0" applyFill="1" applyBorder="1"/>
    <xf numFmtId="0" fontId="0" fillId="14" borderId="62" xfId="0" applyFill="1" applyBorder="1"/>
    <xf numFmtId="0" fontId="5" fillId="17" borderId="64" xfId="0" applyFont="1" applyFill="1" applyBorder="1" applyAlignment="1">
      <alignment textRotation="135"/>
    </xf>
    <xf numFmtId="20" fontId="5" fillId="17" borderId="7" xfId="0" applyNumberFormat="1" applyFont="1" applyFill="1" applyBorder="1" applyAlignment="1">
      <alignment horizontal="center" textRotation="90" shrinkToFit="1" readingOrder="2"/>
    </xf>
    <xf numFmtId="0" fontId="29" fillId="0" borderId="0" xfId="0" applyFont="1" applyAlignment="1">
      <alignment horizontal="center"/>
    </xf>
    <xf numFmtId="0" fontId="39" fillId="0" borderId="0" xfId="0" applyFont="1"/>
    <xf numFmtId="0" fontId="39" fillId="0" borderId="34" xfId="0" applyFont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10" fontId="39" fillId="0" borderId="0" xfId="1" applyNumberFormat="1" applyFont="1" applyBorder="1" applyAlignment="1">
      <alignment horizontal="center"/>
    </xf>
    <xf numFmtId="0" fontId="0" fillId="19" borderId="36" xfId="0" applyFill="1" applyBorder="1" applyAlignment="1">
      <alignment horizontal="center"/>
    </xf>
    <xf numFmtId="10" fontId="39" fillId="0" borderId="36" xfId="1" applyNumberFormat="1" applyFont="1" applyBorder="1" applyAlignment="1">
      <alignment horizontal="center"/>
    </xf>
    <xf numFmtId="0" fontId="0" fillId="18" borderId="36" xfId="0" applyFill="1" applyBorder="1" applyAlignment="1">
      <alignment horizontal="center"/>
    </xf>
    <xf numFmtId="166" fontId="39" fillId="0" borderId="36" xfId="1" applyNumberFormat="1" applyFont="1" applyBorder="1" applyAlignment="1">
      <alignment horizontal="center"/>
    </xf>
    <xf numFmtId="166" fontId="39" fillId="0" borderId="37" xfId="1" applyNumberFormat="1" applyFont="1" applyBorder="1" applyAlignment="1">
      <alignment horizontal="center"/>
    </xf>
    <xf numFmtId="0" fontId="0" fillId="7" borderId="0" xfId="0" applyFill="1" applyAlignment="1">
      <alignment horizontal="center"/>
    </xf>
    <xf numFmtId="166" fontId="39" fillId="0" borderId="0" xfId="1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10" fontId="39" fillId="0" borderId="34" xfId="1" applyNumberFormat="1" applyFont="1" applyBorder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165" fontId="6" fillId="15" borderId="7" xfId="0" applyNumberFormat="1" applyFont="1" applyFill="1" applyBorder="1" applyAlignment="1">
      <alignment horizontal="center" textRotation="90"/>
    </xf>
    <xf numFmtId="165" fontId="5" fillId="15" borderId="7" xfId="0" applyNumberFormat="1" applyFont="1" applyFill="1" applyBorder="1" applyAlignment="1">
      <alignment horizontal="center" textRotation="90"/>
    </xf>
    <xf numFmtId="0" fontId="0" fillId="8" borderId="31" xfId="0" applyFill="1" applyBorder="1" applyAlignment="1">
      <alignment horizontal="center"/>
    </xf>
    <xf numFmtId="165" fontId="6" fillId="14" borderId="7" xfId="0" applyNumberFormat="1" applyFont="1" applyFill="1" applyBorder="1" applyAlignment="1">
      <alignment horizontal="center" textRotation="90"/>
    </xf>
    <xf numFmtId="20" fontId="6" fillId="14" borderId="7" xfId="0" applyNumberFormat="1" applyFont="1" applyFill="1" applyBorder="1" applyAlignment="1">
      <alignment horizontal="center" textRotation="90"/>
    </xf>
    <xf numFmtId="165" fontId="5" fillId="14" borderId="7" xfId="0" applyNumberFormat="1" applyFont="1" applyFill="1" applyBorder="1" applyAlignment="1">
      <alignment horizontal="center" textRotation="90"/>
    </xf>
    <xf numFmtId="20" fontId="6" fillId="15" borderId="7" xfId="0" applyNumberFormat="1" applyFont="1" applyFill="1" applyBorder="1" applyAlignment="1">
      <alignment horizontal="center" textRotation="90"/>
    </xf>
    <xf numFmtId="0" fontId="0" fillId="3" borderId="31" xfId="0" applyFill="1" applyBorder="1" applyAlignment="1">
      <alignment horizontal="center"/>
    </xf>
    <xf numFmtId="10" fontId="39" fillId="0" borderId="31" xfId="1" applyNumberFormat="1" applyFont="1" applyBorder="1" applyAlignment="1">
      <alignment horizontal="center"/>
    </xf>
    <xf numFmtId="10" fontId="39" fillId="0" borderId="32" xfId="1" applyNumberFormat="1" applyFont="1" applyBorder="1" applyAlignment="1">
      <alignment horizontal="center"/>
    </xf>
    <xf numFmtId="165" fontId="5" fillId="14" borderId="7" xfId="0" applyNumberFormat="1" applyFont="1" applyFill="1" applyBorder="1" applyAlignment="1">
      <alignment horizontal="left" textRotation="90"/>
    </xf>
    <xf numFmtId="165" fontId="5" fillId="15" borderId="7" xfId="0" applyNumberFormat="1" applyFont="1" applyFill="1" applyBorder="1" applyAlignment="1">
      <alignment horizontal="left" textRotation="9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64" fontId="0" fillId="0" borderId="14" xfId="2" applyFont="1" applyBorder="1" applyAlignment="1" applyProtection="1">
      <alignment horizontal="center"/>
    </xf>
    <xf numFmtId="164" fontId="0" fillId="0" borderId="14" xfId="2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0" fillId="17" borderId="7" xfId="0" applyNumberFormat="1" applyFill="1" applyBorder="1" applyAlignment="1">
      <alignment horizontal="center" textRotation="90"/>
    </xf>
    <xf numFmtId="165" fontId="5" fillId="17" borderId="7" xfId="0" applyNumberFormat="1" applyFont="1" applyFill="1" applyBorder="1" applyAlignment="1">
      <alignment horizontal="center" textRotation="90"/>
    </xf>
    <xf numFmtId="165" fontId="5" fillId="17" borderId="0" xfId="0" applyNumberFormat="1" applyFont="1" applyFill="1" applyAlignment="1">
      <alignment horizontal="center" textRotation="90"/>
    </xf>
    <xf numFmtId="0" fontId="0" fillId="20" borderId="36" xfId="0" applyFill="1" applyBorder="1" applyAlignment="1">
      <alignment horizontal="center"/>
    </xf>
    <xf numFmtId="10" fontId="39" fillId="0" borderId="36" xfId="1" applyNumberFormat="1" applyFont="1" applyBorder="1" applyAlignment="1" applyProtection="1">
      <alignment horizontal="center"/>
    </xf>
    <xf numFmtId="0" fontId="0" fillId="21" borderId="36" xfId="0" applyFill="1" applyBorder="1" applyAlignment="1">
      <alignment horizontal="center"/>
    </xf>
    <xf numFmtId="10" fontId="39" fillId="0" borderId="37" xfId="1" applyNumberFormat="1" applyFont="1" applyBorder="1" applyAlignment="1" applyProtection="1">
      <alignment horizontal="center"/>
    </xf>
    <xf numFmtId="10" fontId="39" fillId="0" borderId="45" xfId="1" applyNumberFormat="1" applyFont="1" applyBorder="1" applyAlignment="1" applyProtection="1">
      <alignment horizontal="center"/>
    </xf>
    <xf numFmtId="10" fontId="39" fillId="0" borderId="46" xfId="1" applyNumberFormat="1" applyFont="1" applyBorder="1" applyAlignment="1" applyProtection="1">
      <alignment horizontal="center"/>
    </xf>
    <xf numFmtId="10" fontId="39" fillId="0" borderId="42" xfId="1" applyNumberFormat="1" applyFont="1" applyBorder="1" applyAlignment="1" applyProtection="1">
      <alignment horizontal="center"/>
    </xf>
    <xf numFmtId="0" fontId="0" fillId="8" borderId="42" xfId="0" applyFill="1" applyBorder="1" applyAlignment="1">
      <alignment horizontal="center"/>
    </xf>
    <xf numFmtId="10" fontId="39" fillId="0" borderId="43" xfId="1" applyNumberFormat="1" applyFont="1" applyBorder="1" applyAlignment="1" applyProtection="1">
      <alignment horizontal="center"/>
    </xf>
    <xf numFmtId="0" fontId="0" fillId="9" borderId="45" xfId="0" applyFill="1" applyBorder="1" applyAlignment="1">
      <alignment horizontal="center"/>
    </xf>
    <xf numFmtId="20" fontId="6" fillId="17" borderId="7" xfId="0" applyNumberFormat="1" applyFont="1" applyFill="1" applyBorder="1" applyAlignment="1">
      <alignment horizontal="center" textRotation="90"/>
    </xf>
    <xf numFmtId="165" fontId="6" fillId="17" borderId="7" xfId="0" applyNumberFormat="1" applyFont="1" applyFill="1" applyBorder="1" applyAlignment="1">
      <alignment horizontal="center" textRotation="90"/>
    </xf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165" fontId="5" fillId="17" borderId="65" xfId="0" applyNumberFormat="1" applyFont="1" applyFill="1" applyBorder="1" applyAlignment="1">
      <alignment horizontal="center" textRotation="90"/>
    </xf>
    <xf numFmtId="165" fontId="6" fillId="17" borderId="65" xfId="0" applyNumberFormat="1" applyFont="1" applyFill="1" applyBorder="1" applyAlignment="1">
      <alignment horizontal="center" textRotation="90"/>
    </xf>
    <xf numFmtId="20" fontId="6" fillId="17" borderId="65" xfId="0" applyNumberFormat="1" applyFont="1" applyFill="1" applyBorder="1" applyAlignment="1">
      <alignment horizontal="center" textRotation="90"/>
    </xf>
    <xf numFmtId="0" fontId="33" fillId="17" borderId="38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37" fillId="19" borderId="38" xfId="0" applyFont="1" applyFill="1" applyBorder="1" applyAlignment="1">
      <alignment horizontal="center"/>
    </xf>
    <xf numFmtId="0" fontId="37" fillId="19" borderId="39" xfId="0" applyFont="1" applyFill="1" applyBorder="1" applyAlignment="1">
      <alignment horizontal="center"/>
    </xf>
    <xf numFmtId="0" fontId="37" fillId="19" borderId="4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12965"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3"/>
      </font>
      <fill>
        <patternFill>
          <bgColor theme="3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theme="5"/>
      </font>
      <fill>
        <patternFill>
          <bgColor theme="5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3"/>
      </font>
      <fill>
        <patternFill>
          <bgColor theme="3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/>
      </font>
      <fill>
        <patternFill>
          <bgColor theme="5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9"/>
      </font>
      <fill>
        <patternFill>
          <bgColor theme="9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3"/>
      </font>
      <fill>
        <patternFill>
          <bgColor theme="3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3"/>
      </font>
      <fill>
        <patternFill>
          <bgColor theme="3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9"/>
      </font>
      <fill>
        <patternFill>
          <bgColor theme="9"/>
        </patternFill>
      </fill>
    </dxf>
    <dxf>
      <font>
        <color theme="5"/>
      </font>
      <fill>
        <patternFill>
          <bgColor theme="5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rgb="FF00B0F0"/>
      </font>
      <fill>
        <patternFill>
          <bgColor rgb="FF00B0F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theme="4" tint="0.59996337778862885"/>
      </font>
      <fill>
        <patternFill>
          <bgColor theme="8" tint="0.59996337778862885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00B0F0"/>
      </font>
      <fill>
        <patternFill>
          <bgColor rgb="FF00B0F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92D050"/>
      </font>
      <fill>
        <patternFill>
          <bgColor rgb="FF92D050"/>
        </patternFill>
      </fill>
    </dxf>
    <dxf>
      <font>
        <color theme="5"/>
      </font>
      <fill>
        <patternFill>
          <bgColor theme="5"/>
        </patternFill>
      </fill>
    </dxf>
    <dxf>
      <font>
        <color theme="9"/>
      </font>
      <fill>
        <patternFill>
          <bgColor theme="9"/>
        </patternFill>
      </fill>
    </dxf>
    <dxf>
      <font>
        <color theme="3"/>
      </font>
      <fill>
        <patternFill>
          <bgColor theme="3"/>
        </patternFill>
      </fill>
    </dxf>
    <dxf>
      <font>
        <color theme="6" tint="-0.499984740745262"/>
      </font>
      <fill>
        <patternFill>
          <bgColor theme="6" tint="-0.499984740745262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5F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17"/>
  <sheetViews>
    <sheetView workbookViewId="0">
      <selection activeCell="BQ56" sqref="BQ56"/>
    </sheetView>
  </sheetViews>
  <sheetFormatPr baseColWidth="10" defaultColWidth="11.44140625" defaultRowHeight="14.4" x14ac:dyDescent="0.3"/>
  <sheetData>
    <row r="1" spans="1:2" x14ac:dyDescent="0.3">
      <c r="A1" s="4" t="s">
        <v>0</v>
      </c>
      <c r="B1" t="s">
        <v>1</v>
      </c>
    </row>
    <row r="2" spans="1:2" x14ac:dyDescent="0.3">
      <c r="A2" s="4" t="s">
        <v>2</v>
      </c>
      <c r="B2" t="s">
        <v>3</v>
      </c>
    </row>
    <row r="3" spans="1:2" x14ac:dyDescent="0.3">
      <c r="A3" s="4" t="s">
        <v>4</v>
      </c>
      <c r="B3" t="s">
        <v>5</v>
      </c>
    </row>
    <row r="4" spans="1:2" x14ac:dyDescent="0.3">
      <c r="A4" s="4" t="s">
        <v>6</v>
      </c>
      <c r="B4" t="s">
        <v>7</v>
      </c>
    </row>
    <row r="5" spans="1:2" x14ac:dyDescent="0.3">
      <c r="A5" s="4" t="s">
        <v>8</v>
      </c>
      <c r="B5" t="s">
        <v>9</v>
      </c>
    </row>
    <row r="6" spans="1:2" x14ac:dyDescent="0.3">
      <c r="A6" s="4" t="s">
        <v>10</v>
      </c>
      <c r="B6" t="s">
        <v>11</v>
      </c>
    </row>
    <row r="7" spans="1:2" x14ac:dyDescent="0.3">
      <c r="A7" s="4" t="s">
        <v>12</v>
      </c>
      <c r="B7" t="s">
        <v>13</v>
      </c>
    </row>
    <row r="8" spans="1:2" x14ac:dyDescent="0.3">
      <c r="A8" s="4" t="s">
        <v>14</v>
      </c>
      <c r="B8" t="s">
        <v>15</v>
      </c>
    </row>
    <row r="9" spans="1:2" x14ac:dyDescent="0.3">
      <c r="A9" s="4" t="s">
        <v>16</v>
      </c>
      <c r="B9" t="s">
        <v>17</v>
      </c>
    </row>
    <row r="10" spans="1:2" x14ac:dyDescent="0.3">
      <c r="A10" s="4" t="s">
        <v>18</v>
      </c>
      <c r="B10" t="s">
        <v>19</v>
      </c>
    </row>
    <row r="11" spans="1:2" x14ac:dyDescent="0.3">
      <c r="A11" s="4" t="s">
        <v>20</v>
      </c>
      <c r="B11" t="s">
        <v>21</v>
      </c>
    </row>
    <row r="12" spans="1:2" x14ac:dyDescent="0.3">
      <c r="A12" s="4" t="s">
        <v>22</v>
      </c>
      <c r="B12" t="s">
        <v>23</v>
      </c>
    </row>
    <row r="13" spans="1:2" x14ac:dyDescent="0.3">
      <c r="A13" s="4" t="s">
        <v>24</v>
      </c>
      <c r="B13" t="s">
        <v>25</v>
      </c>
    </row>
    <row r="14" spans="1:2" x14ac:dyDescent="0.3">
      <c r="A14" s="4" t="s">
        <v>26</v>
      </c>
      <c r="B14" t="s">
        <v>27</v>
      </c>
    </row>
    <row r="15" spans="1:2" x14ac:dyDescent="0.3">
      <c r="A15" s="4" t="s">
        <v>28</v>
      </c>
      <c r="B15" t="s">
        <v>29</v>
      </c>
    </row>
    <row r="16" spans="1:2" x14ac:dyDescent="0.3">
      <c r="A16" s="4" t="s">
        <v>30</v>
      </c>
      <c r="B16" t="s">
        <v>31</v>
      </c>
    </row>
    <row r="17" spans="1:2" x14ac:dyDescent="0.3">
      <c r="A17" s="4" t="s">
        <v>32</v>
      </c>
      <c r="B17" t="s">
        <v>33</v>
      </c>
    </row>
  </sheetData>
  <sheetProtection algorithmName="SHA-512" hashValue="eJQqkWeARg/bmS0CqL1UeEYZDm7OGBjZIHNNlvmEtKnKZmZnscUHXKRD+K7zOxwHgJWemPCZHKv5ixrvqtlEnw==" saltValue="Fal4VIO8AMH5A2EbY5Ni7Q==" spinCount="100000" sheet="1" selectLockedCells="1" selectUnlockedCells="1"/>
  <protectedRanges>
    <protectedRange sqref="A1:A17" name="ANA"/>
  </protectedRange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3SluKpBrOvItWJ9inMBgZqsBBUXqJkCcpmGjXYcYfYK0lrVCXtzasWalw8v+nOHID+evK16FebUL5Zd8Zk3uFg==" saltValue="mXV0tk26mbvJtNyXBBiwoA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3065" priority="619" operator="equal">
      <formula>"SM"</formula>
    </cfRule>
    <cfRule type="cellIs" dxfId="3064" priority="618" operator="equal">
      <formula>"SE"</formula>
    </cfRule>
    <cfRule type="cellIs" dxfId="3063" priority="610" operator="equal">
      <formula>"PR"</formula>
    </cfRule>
    <cfRule type="cellIs" dxfId="3062" priority="611" operator="equal">
      <formula>"AD"</formula>
    </cfRule>
    <cfRule type="cellIs" dxfId="3061" priority="613" operator="equal">
      <formula>"RE"</formula>
    </cfRule>
    <cfRule type="cellIs" dxfId="3060" priority="614" operator="equal">
      <formula>"ET"</formula>
    </cfRule>
    <cfRule type="cellIs" dxfId="3059" priority="612" operator="equal">
      <formula>"EV"</formula>
    </cfRule>
    <cfRule type="cellIs" dxfId="3058" priority="615" operator="equal">
      <formula>"GA"</formula>
    </cfRule>
    <cfRule type="cellIs" dxfId="3057" priority="616" operator="equal">
      <formula>"ME"</formula>
    </cfRule>
    <cfRule type="cellIs" dxfId="3056" priority="617" operator="equal">
      <formula>"MM"</formula>
    </cfRule>
  </conditionalFormatting>
  <conditionalFormatting sqref="B14:G14 I14:M14 U14:W14">
    <cfRule type="cellIs" dxfId="3055" priority="326" operator="equal">
      <formula>"EV"</formula>
    </cfRule>
    <cfRule type="cellIs" dxfId="3054" priority="327" operator="equal">
      <formula>"RE"</formula>
    </cfRule>
    <cfRule type="cellIs" dxfId="3053" priority="328" operator="equal">
      <formula>"ET"</formula>
    </cfRule>
    <cfRule type="cellIs" dxfId="3052" priority="329" operator="equal">
      <formula>"GA"</formula>
    </cfRule>
    <cfRule type="cellIs" dxfId="3051" priority="330" operator="equal">
      <formula>"ME"</formula>
    </cfRule>
    <cfRule type="cellIs" dxfId="3050" priority="331" operator="equal">
      <formula>"MM"</formula>
    </cfRule>
    <cfRule type="cellIs" dxfId="3049" priority="332" operator="equal">
      <formula>"SE"</formula>
    </cfRule>
    <cfRule type="cellIs" dxfId="3048" priority="333" operator="equal">
      <formula>"SM"</formula>
    </cfRule>
    <cfRule type="cellIs" dxfId="3047" priority="325" operator="equal">
      <formula>"AD"</formula>
    </cfRule>
    <cfRule type="cellIs" dxfId="3046" priority="324" operator="equal">
      <formula>"PR"</formula>
    </cfRule>
  </conditionalFormatting>
  <conditionalFormatting sqref="B15:N20 AF16:AK16 AL16:BO18 O16:AE19">
    <cfRule type="cellIs" dxfId="3045" priority="396" operator="equal">
      <formula>"CP"</formula>
    </cfRule>
  </conditionalFormatting>
  <conditionalFormatting sqref="B7:CG12 B15:CG20">
    <cfRule type="cellIs" dxfId="3044" priority="384" operator="equal">
      <formula>"TA"</formula>
    </cfRule>
    <cfRule type="cellIs" dxfId="3043" priority="385" operator="equal">
      <formula>"AU"</formula>
    </cfRule>
  </conditionalFormatting>
  <conditionalFormatting sqref="B7:CG12 BY13:CE13 BY15:CE26">
    <cfRule type="cellIs" dxfId="3042" priority="620" operator="equal">
      <formula>"CM"</formula>
    </cfRule>
  </conditionalFormatting>
  <conditionalFormatting sqref="B7:CG12">
    <cfRule type="cellIs" dxfId="3041" priority="621" operator="equal">
      <formula>"CE"</formula>
    </cfRule>
  </conditionalFormatting>
  <conditionalFormatting sqref="B15:CG20">
    <cfRule type="cellIs" dxfId="3040" priority="398" operator="equal">
      <formula>"CE"</formula>
    </cfRule>
    <cfRule type="cellIs" dxfId="3039" priority="387" operator="equal">
      <formula>"CM"</formula>
    </cfRule>
  </conditionalFormatting>
  <conditionalFormatting sqref="E22 O22:P22">
    <cfRule type="cellIs" dxfId="3038" priority="162" operator="equal">
      <formula>"CM"</formula>
    </cfRule>
    <cfRule type="cellIs" dxfId="3037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3036" priority="160" operator="equal">
      <formula>"SE"</formula>
    </cfRule>
    <cfRule type="cellIs" dxfId="3035" priority="161" operator="equal">
      <formula>"SM"</formula>
    </cfRule>
    <cfRule type="cellIs" dxfId="3034" priority="154" operator="equal">
      <formula>"EV"</formula>
    </cfRule>
    <cfRule type="cellIs" dxfId="3033" priority="159" operator="equal">
      <formula>"MM"</formula>
    </cfRule>
    <cfRule type="cellIs" dxfId="3032" priority="158" operator="equal">
      <formula>"ME"</formula>
    </cfRule>
    <cfRule type="cellIs" dxfId="3031" priority="157" operator="equal">
      <formula>"GA"</formula>
    </cfRule>
    <cfRule type="cellIs" dxfId="3030" priority="156" operator="equal">
      <formula>"ET"</formula>
    </cfRule>
    <cfRule type="cellIs" dxfId="3029" priority="153" operator="equal">
      <formula>"AD"</formula>
    </cfRule>
    <cfRule type="cellIs" dxfId="3028" priority="155" operator="equal">
      <formula>"RE"</formula>
    </cfRule>
    <cfRule type="cellIs" dxfId="3027" priority="152" operator="equal">
      <formula>"PR"</formula>
    </cfRule>
  </conditionalFormatting>
  <conditionalFormatting sqref="E24:Y24">
    <cfRule type="cellIs" dxfId="3026" priority="151" operator="equal">
      <formula>"SM"</formula>
    </cfRule>
    <cfRule type="cellIs" dxfId="3025" priority="150" operator="equal">
      <formula>"SE"</formula>
    </cfRule>
    <cfRule type="cellIs" dxfId="3024" priority="149" operator="equal">
      <formula>"MM"</formula>
    </cfRule>
    <cfRule type="cellIs" dxfId="3023" priority="148" operator="equal">
      <formula>"ME"</formula>
    </cfRule>
    <cfRule type="cellIs" dxfId="3022" priority="147" operator="equal">
      <formula>"GA"</formula>
    </cfRule>
    <cfRule type="cellIs" dxfId="3021" priority="146" operator="equal">
      <formula>"ET"</formula>
    </cfRule>
    <cfRule type="cellIs" dxfId="3020" priority="145" operator="equal">
      <formula>"RE"</formula>
    </cfRule>
    <cfRule type="cellIs" dxfId="3019" priority="144" operator="equal">
      <formula>"EV"</formula>
    </cfRule>
    <cfRule type="cellIs" dxfId="3018" priority="142" operator="equal">
      <formula>"PR"</formula>
    </cfRule>
    <cfRule type="cellIs" dxfId="3017" priority="143" operator="equal">
      <formula>"AD"</formula>
    </cfRule>
  </conditionalFormatting>
  <conditionalFormatting sqref="E26:Y26">
    <cfRule type="cellIs" dxfId="3016" priority="137" operator="equal">
      <formula>"GA"</formula>
    </cfRule>
    <cfRule type="cellIs" dxfId="3015" priority="141" operator="equal">
      <formula>"SM"</formula>
    </cfRule>
    <cfRule type="cellIs" dxfId="3014" priority="140" operator="equal">
      <formula>"SE"</formula>
    </cfRule>
    <cfRule type="cellIs" dxfId="3013" priority="139" operator="equal">
      <formula>"MM"</formula>
    </cfRule>
    <cfRule type="cellIs" dxfId="3012" priority="135" operator="equal">
      <formula>"RE"</formula>
    </cfRule>
    <cfRule type="cellIs" dxfId="3011" priority="134" operator="equal">
      <formula>"EV"</formula>
    </cfRule>
    <cfRule type="cellIs" dxfId="3010" priority="133" operator="equal">
      <formula>"AD"</formula>
    </cfRule>
    <cfRule type="cellIs" dxfId="3009" priority="132" operator="equal">
      <formula>"PR"</formula>
    </cfRule>
    <cfRule type="cellIs" dxfId="3008" priority="138" operator="equal">
      <formula>"ME"</formula>
    </cfRule>
    <cfRule type="cellIs" dxfId="3007" priority="136" operator="equal">
      <formula>"ET"</formula>
    </cfRule>
  </conditionalFormatting>
  <conditionalFormatting sqref="E28:Y28">
    <cfRule type="cellIs" dxfId="3006" priority="129" operator="equal">
      <formula>"MM"</formula>
    </cfRule>
    <cfRule type="cellIs" dxfId="3005" priority="128" operator="equal">
      <formula>"ME"</formula>
    </cfRule>
    <cfRule type="cellIs" dxfId="3004" priority="127" operator="equal">
      <formula>"GA"</formula>
    </cfRule>
    <cfRule type="cellIs" dxfId="3003" priority="131" operator="equal">
      <formula>"SM"</formula>
    </cfRule>
    <cfRule type="cellIs" dxfId="3002" priority="126" operator="equal">
      <formula>"ET"</formula>
    </cfRule>
    <cfRule type="cellIs" dxfId="3001" priority="125" operator="equal">
      <formula>"RE"</formula>
    </cfRule>
    <cfRule type="cellIs" dxfId="3000" priority="124" operator="equal">
      <formula>"EV"</formula>
    </cfRule>
    <cfRule type="cellIs" dxfId="2999" priority="123" operator="equal">
      <formula>"AD"</formula>
    </cfRule>
    <cfRule type="cellIs" dxfId="2998" priority="122" operator="equal">
      <formula>"PR"</formula>
    </cfRule>
    <cfRule type="cellIs" dxfId="2997" priority="130" operator="equal">
      <formula>"SE"</formula>
    </cfRule>
  </conditionalFormatting>
  <conditionalFormatting sqref="E30:Y30">
    <cfRule type="cellIs" dxfId="2996" priority="118" operator="equal">
      <formula>"ME"</formula>
    </cfRule>
    <cfRule type="cellIs" dxfId="2995" priority="117" operator="equal">
      <formula>"GA"</formula>
    </cfRule>
    <cfRule type="cellIs" dxfId="2994" priority="116" operator="equal">
      <formula>"ET"</formula>
    </cfRule>
    <cfRule type="cellIs" dxfId="2993" priority="113" operator="equal">
      <formula>"AD"</formula>
    </cfRule>
    <cfRule type="cellIs" dxfId="2992" priority="115" operator="equal">
      <formula>"RE"</formula>
    </cfRule>
    <cfRule type="cellIs" dxfId="2991" priority="112" operator="equal">
      <formula>"PR"</formula>
    </cfRule>
    <cfRule type="cellIs" dxfId="2990" priority="119" operator="equal">
      <formula>"MM"</formula>
    </cfRule>
    <cfRule type="cellIs" dxfId="2989" priority="121" operator="equal">
      <formula>"SM"</formula>
    </cfRule>
    <cfRule type="cellIs" dxfId="2988" priority="120" operator="equal">
      <formula>"SE"</formula>
    </cfRule>
    <cfRule type="cellIs" dxfId="2987" priority="114" operator="equal">
      <formula>"EV"</formula>
    </cfRule>
  </conditionalFormatting>
  <conditionalFormatting sqref="E32:Y32">
    <cfRule type="cellIs" dxfId="2986" priority="102" operator="equal">
      <formula>"PR"</formula>
    </cfRule>
    <cfRule type="cellIs" dxfId="2985" priority="103" operator="equal">
      <formula>"AD"</formula>
    </cfRule>
    <cfRule type="cellIs" dxfId="2984" priority="104" operator="equal">
      <formula>"EV"</formula>
    </cfRule>
    <cfRule type="cellIs" dxfId="2983" priority="105" operator="equal">
      <formula>"RE"</formula>
    </cfRule>
    <cfRule type="cellIs" dxfId="2982" priority="106" operator="equal">
      <formula>"ET"</formula>
    </cfRule>
    <cfRule type="cellIs" dxfId="2981" priority="107" operator="equal">
      <formula>"GA"</formula>
    </cfRule>
    <cfRule type="cellIs" dxfId="2980" priority="108" operator="equal">
      <formula>"ME"</formula>
    </cfRule>
    <cfRule type="cellIs" dxfId="2979" priority="109" operator="equal">
      <formula>"MM"</formula>
    </cfRule>
    <cfRule type="cellIs" dxfId="2978" priority="110" operator="equal">
      <formula>"SE"</formula>
    </cfRule>
    <cfRule type="cellIs" dxfId="2977" priority="111" operator="equal">
      <formula>"SM"</formula>
    </cfRule>
  </conditionalFormatting>
  <conditionalFormatting sqref="E34:Y34">
    <cfRule type="cellIs" dxfId="2976" priority="30" operator="equal">
      <formula>"SM"</formula>
    </cfRule>
    <cfRule type="cellIs" dxfId="2975" priority="29" operator="equal">
      <formula>"SE"</formula>
    </cfRule>
    <cfRule type="cellIs" dxfId="2974" priority="28" operator="equal">
      <formula>"MM"</formula>
    </cfRule>
    <cfRule type="cellIs" dxfId="2973" priority="27" operator="equal">
      <formula>"ME"</formula>
    </cfRule>
    <cfRule type="cellIs" dxfId="2972" priority="26" operator="equal">
      <formula>"GA"</formula>
    </cfRule>
    <cfRule type="cellIs" dxfId="2971" priority="25" operator="equal">
      <formula>"ET"</formula>
    </cfRule>
    <cfRule type="cellIs" dxfId="2970" priority="24" operator="equal">
      <formula>"RE"</formula>
    </cfRule>
    <cfRule type="cellIs" dxfId="2969" priority="22" operator="equal">
      <formula>"AD"</formula>
    </cfRule>
    <cfRule type="cellIs" dxfId="2968" priority="21" operator="equal">
      <formula>"PR"</formula>
    </cfRule>
    <cfRule type="cellIs" dxfId="2967" priority="23" operator="equal">
      <formula>"EV"</formula>
    </cfRule>
  </conditionalFormatting>
  <conditionalFormatting sqref="O20:BH20">
    <cfRule type="cellIs" dxfId="2966" priority="392" operator="equal">
      <formula>"CP"</formula>
    </cfRule>
    <cfRule type="cellIs" dxfId="2965" priority="391" operator="equal">
      <formula>"CM"</formula>
    </cfRule>
  </conditionalFormatting>
  <conditionalFormatting sqref="O15:CG15 AY16:BH20">
    <cfRule type="cellIs" dxfId="2964" priority="393" operator="equal">
      <formula>"CM"</formula>
    </cfRule>
    <cfRule type="cellIs" dxfId="2963" priority="394" operator="equal">
      <formula>"CP"</formula>
    </cfRule>
  </conditionalFormatting>
  <conditionalFormatting sqref="P6:S6">
    <cfRule type="cellIs" dxfId="2962" priority="556" operator="equal">
      <formula>"MM"</formula>
    </cfRule>
    <cfRule type="cellIs" dxfId="2961" priority="554" operator="equal">
      <formula>"GA"</formula>
    </cfRule>
    <cfRule type="cellIs" dxfId="2960" priority="553" operator="equal">
      <formula>"ET"</formula>
    </cfRule>
    <cfRule type="cellIs" dxfId="2959" priority="552" operator="equal">
      <formula>"RE"</formula>
    </cfRule>
    <cfRule type="cellIs" dxfId="2958" priority="551" operator="equal">
      <formula>"EV"</formula>
    </cfRule>
    <cfRule type="cellIs" dxfId="2957" priority="550" operator="equal">
      <formula>"AD"</formula>
    </cfRule>
    <cfRule type="cellIs" dxfId="2956" priority="549" operator="equal">
      <formula>"PR"</formula>
    </cfRule>
    <cfRule type="cellIs" dxfId="2955" priority="555" operator="equal">
      <formula>"ME"</formula>
    </cfRule>
    <cfRule type="cellIs" dxfId="2954" priority="558" operator="equal">
      <formula>"SM"</formula>
    </cfRule>
    <cfRule type="cellIs" dxfId="2953" priority="557" operator="equal">
      <formula>"SE"</formula>
    </cfRule>
  </conditionalFormatting>
  <conditionalFormatting sqref="P14:S14">
    <cfRule type="cellIs" dxfId="2952" priority="264" operator="equal">
      <formula>"PR"</formula>
    </cfRule>
    <cfRule type="cellIs" dxfId="2951" priority="270" operator="equal">
      <formula>"ME"</formula>
    </cfRule>
    <cfRule type="cellIs" dxfId="2950" priority="271" operator="equal">
      <formula>"MM"</formula>
    </cfRule>
    <cfRule type="cellIs" dxfId="2949" priority="272" operator="equal">
      <formula>"SE"</formula>
    </cfRule>
    <cfRule type="cellIs" dxfId="2948" priority="273" operator="equal">
      <formula>"SM"</formula>
    </cfRule>
    <cfRule type="cellIs" dxfId="2947" priority="269" operator="equal">
      <formula>"GA"</formula>
    </cfRule>
    <cfRule type="cellIs" dxfId="2946" priority="268" operator="equal">
      <formula>"ET"</formula>
    </cfRule>
    <cfRule type="cellIs" dxfId="2945" priority="267" operator="equal">
      <formula>"RE"</formula>
    </cfRule>
    <cfRule type="cellIs" dxfId="2944" priority="266" operator="equal">
      <formula>"EV"</formula>
    </cfRule>
    <cfRule type="cellIs" dxfId="2943" priority="265" operator="equal">
      <formula>"AD"</formula>
    </cfRule>
  </conditionalFormatting>
  <conditionalFormatting sqref="U24:W24">
    <cfRule type="cellIs" dxfId="2942" priority="41" operator="equal">
      <formula>"MA"</formula>
    </cfRule>
  </conditionalFormatting>
  <conditionalFormatting sqref="Y6">
    <cfRule type="cellIs" dxfId="2941" priority="599" operator="equal">
      <formula>"PR"</formula>
    </cfRule>
    <cfRule type="cellIs" dxfId="2940" priority="600" operator="equal">
      <formula>"AD"</formula>
    </cfRule>
    <cfRule type="cellIs" dxfId="2939" priority="601" operator="equal">
      <formula>"EV"</formula>
    </cfRule>
    <cfRule type="cellIs" dxfId="2938" priority="602" operator="equal">
      <formula>"RE"</formula>
    </cfRule>
    <cfRule type="cellIs" dxfId="2937" priority="603" operator="equal">
      <formula>"ET"</formula>
    </cfRule>
    <cfRule type="cellIs" dxfId="2936" priority="604" operator="equal">
      <formula>"GA"</formula>
    </cfRule>
    <cfRule type="cellIs" dxfId="2935" priority="605" operator="equal">
      <formula>"ME"</formula>
    </cfRule>
    <cfRule type="cellIs" dxfId="2934" priority="606" operator="equal">
      <formula>"MM"</formula>
    </cfRule>
    <cfRule type="cellIs" dxfId="2933" priority="607" operator="equal">
      <formula>"SE"</formula>
    </cfRule>
    <cfRule type="cellIs" dxfId="2932" priority="608" operator="equal">
      <formula>"SM"</formula>
    </cfRule>
  </conditionalFormatting>
  <conditionalFormatting sqref="Y14">
    <cfRule type="cellIs" dxfId="2931" priority="322" operator="equal">
      <formula>"SE"</formula>
    </cfRule>
    <cfRule type="cellIs" dxfId="2930" priority="314" operator="equal">
      <formula>"PR"</formula>
    </cfRule>
    <cfRule type="cellIs" dxfId="2929" priority="315" operator="equal">
      <formula>"AD"</formula>
    </cfRule>
    <cfRule type="cellIs" dxfId="2928" priority="316" operator="equal">
      <formula>"EV"</formula>
    </cfRule>
    <cfRule type="cellIs" dxfId="2927" priority="317" operator="equal">
      <formula>"RE"</formula>
    </cfRule>
    <cfRule type="cellIs" dxfId="2926" priority="318" operator="equal">
      <formula>"ET"</formula>
    </cfRule>
    <cfRule type="cellIs" dxfId="2925" priority="319" operator="equal">
      <formula>"GA"</formula>
    </cfRule>
    <cfRule type="cellIs" dxfId="2924" priority="320" operator="equal">
      <formula>"ME"</formula>
    </cfRule>
    <cfRule type="cellIs" dxfId="2923" priority="321" operator="equal">
      <formula>"MM"</formula>
    </cfRule>
    <cfRule type="cellIs" dxfId="2922" priority="323" operator="equal">
      <formula>"SM"</formula>
    </cfRule>
  </conditionalFormatting>
  <conditionalFormatting sqref="AA6:AE6">
    <cfRule type="cellIs" dxfId="2921" priority="543" operator="equal">
      <formula>"ET"</formula>
    </cfRule>
    <cfRule type="cellIs" dxfId="2920" priority="542" operator="equal">
      <formula>"RE"</formula>
    </cfRule>
    <cfRule type="cellIs" dxfId="2919" priority="541" operator="equal">
      <formula>"EV"</formula>
    </cfRule>
    <cfRule type="cellIs" dxfId="2918" priority="539" operator="equal">
      <formula>"PR"</formula>
    </cfRule>
    <cfRule type="cellIs" dxfId="2917" priority="540" operator="equal">
      <formula>"AD"</formula>
    </cfRule>
    <cfRule type="cellIs" dxfId="2916" priority="548" operator="equal">
      <formula>"SM"</formula>
    </cfRule>
    <cfRule type="cellIs" dxfId="2915" priority="547" operator="equal">
      <formula>"SE"</formula>
    </cfRule>
    <cfRule type="cellIs" dxfId="2914" priority="546" operator="equal">
      <formula>"MM"</formula>
    </cfRule>
    <cfRule type="cellIs" dxfId="2913" priority="545" operator="equal">
      <formula>"ME"</formula>
    </cfRule>
    <cfRule type="cellIs" dxfId="2912" priority="544" operator="equal">
      <formula>"GA"</formula>
    </cfRule>
  </conditionalFormatting>
  <conditionalFormatting sqref="AA14:AE14">
    <cfRule type="cellIs" dxfId="2911" priority="258" operator="equal">
      <formula>"ET"</formula>
    </cfRule>
    <cfRule type="cellIs" dxfId="2910" priority="262" operator="equal">
      <formula>"SE"</formula>
    </cfRule>
    <cfRule type="cellIs" dxfId="2909" priority="263" operator="equal">
      <formula>"SM"</formula>
    </cfRule>
    <cfRule type="cellIs" dxfId="2908" priority="259" operator="equal">
      <formula>"GA"</formula>
    </cfRule>
    <cfRule type="cellIs" dxfId="2907" priority="257" operator="equal">
      <formula>"RE"</formula>
    </cfRule>
    <cfRule type="cellIs" dxfId="2906" priority="256" operator="equal">
      <formula>"EV"</formula>
    </cfRule>
    <cfRule type="cellIs" dxfId="2905" priority="255" operator="equal">
      <formula>"AD"</formula>
    </cfRule>
    <cfRule type="cellIs" dxfId="2904" priority="254" operator="equal">
      <formula>"PR"</formula>
    </cfRule>
    <cfRule type="cellIs" dxfId="2903" priority="260" operator="equal">
      <formula>"ME"</formula>
    </cfRule>
    <cfRule type="cellIs" dxfId="2902" priority="261" operator="equal">
      <formula>"MM"</formula>
    </cfRule>
  </conditionalFormatting>
  <conditionalFormatting sqref="AC34:AU34">
    <cfRule type="cellIs" dxfId="2901" priority="34" operator="equal">
      <formula>"RE"</formula>
    </cfRule>
    <cfRule type="cellIs" dxfId="2900" priority="39" operator="equal">
      <formula>"SE"</formula>
    </cfRule>
    <cfRule type="cellIs" dxfId="2899" priority="38" operator="equal">
      <formula>"MM"</formula>
    </cfRule>
    <cfRule type="cellIs" dxfId="2898" priority="37" operator="equal">
      <formula>"ME"</formula>
    </cfRule>
    <cfRule type="cellIs" dxfId="2897" priority="35" operator="equal">
      <formula>"ET"</formula>
    </cfRule>
    <cfRule type="cellIs" dxfId="2896" priority="40" operator="equal">
      <formula>"SM"</formula>
    </cfRule>
    <cfRule type="cellIs" dxfId="2895" priority="32" operator="equal">
      <formula>"AD"</formula>
    </cfRule>
    <cfRule type="cellIs" dxfId="2894" priority="33" operator="equal">
      <formula>"EV"</formula>
    </cfRule>
    <cfRule type="cellIs" dxfId="2893" priority="31" operator="equal">
      <formula>"PR"</formula>
    </cfRule>
    <cfRule type="cellIs" dxfId="2892" priority="36" operator="equal">
      <formula>"GA"</formula>
    </cfRule>
  </conditionalFormatting>
  <conditionalFormatting sqref="AC22:AV22">
    <cfRule type="cellIs" dxfId="2891" priority="95" operator="equal">
      <formula>"RE"</formula>
    </cfRule>
    <cfRule type="cellIs" dxfId="2890" priority="100" operator="equal">
      <formula>"SE"</formula>
    </cfRule>
    <cfRule type="cellIs" dxfId="2889" priority="99" operator="equal">
      <formula>"MM"</formula>
    </cfRule>
    <cfRule type="cellIs" dxfId="2888" priority="98" operator="equal">
      <formula>"ME"</formula>
    </cfRule>
    <cfRule type="cellIs" dxfId="2887" priority="97" operator="equal">
      <formula>"GA"</formula>
    </cfRule>
    <cfRule type="cellIs" dxfId="2886" priority="94" operator="equal">
      <formula>"EV"</formula>
    </cfRule>
    <cfRule type="cellIs" dxfId="2885" priority="93" operator="equal">
      <formula>"AD"</formula>
    </cfRule>
    <cfRule type="cellIs" dxfId="2884" priority="101" operator="equal">
      <formula>"SM"</formula>
    </cfRule>
    <cfRule type="cellIs" dxfId="2883" priority="92" operator="equal">
      <formula>"PR"</formula>
    </cfRule>
    <cfRule type="cellIs" dxfId="2882" priority="96" operator="equal">
      <formula>"ET"</formula>
    </cfRule>
  </conditionalFormatting>
  <conditionalFormatting sqref="AC24:AV24">
    <cfRule type="cellIs" dxfId="2881" priority="91" operator="equal">
      <formula>"SM"</formula>
    </cfRule>
    <cfRule type="cellIs" dxfId="2880" priority="90" operator="equal">
      <formula>"SE"</formula>
    </cfRule>
    <cfRule type="cellIs" dxfId="2879" priority="89" operator="equal">
      <formula>"MM"</formula>
    </cfRule>
    <cfRule type="cellIs" dxfId="2878" priority="87" operator="equal">
      <formula>"GA"</formula>
    </cfRule>
    <cfRule type="cellIs" dxfId="2877" priority="86" operator="equal">
      <formula>"ET"</formula>
    </cfRule>
    <cfRule type="cellIs" dxfId="2876" priority="84" operator="equal">
      <formula>"EV"</formula>
    </cfRule>
    <cfRule type="cellIs" dxfId="2875" priority="83" operator="equal">
      <formula>"AD"</formula>
    </cfRule>
    <cfRule type="cellIs" dxfId="2874" priority="82" operator="equal">
      <formula>"PR"</formula>
    </cfRule>
    <cfRule type="cellIs" dxfId="2873" priority="88" operator="equal">
      <formula>"ME"</formula>
    </cfRule>
    <cfRule type="cellIs" dxfId="2872" priority="85" operator="equal">
      <formula>"RE"</formula>
    </cfRule>
  </conditionalFormatting>
  <conditionalFormatting sqref="AC26:AV26">
    <cfRule type="cellIs" dxfId="2871" priority="81" operator="equal">
      <formula>"SM"</formula>
    </cfRule>
    <cfRule type="cellIs" dxfId="2870" priority="79" operator="equal">
      <formula>"MM"</formula>
    </cfRule>
    <cfRule type="cellIs" dxfId="2869" priority="80" operator="equal">
      <formula>"SE"</formula>
    </cfRule>
    <cfRule type="cellIs" dxfId="2868" priority="78" operator="equal">
      <formula>"ME"</formula>
    </cfRule>
    <cfRule type="cellIs" dxfId="2867" priority="73" operator="equal">
      <formula>"AD"</formula>
    </cfRule>
    <cfRule type="cellIs" dxfId="2866" priority="74" operator="equal">
      <formula>"EV"</formula>
    </cfRule>
    <cfRule type="cellIs" dxfId="2865" priority="75" operator="equal">
      <formula>"RE"</formula>
    </cfRule>
    <cfRule type="cellIs" dxfId="2864" priority="76" operator="equal">
      <formula>"ET"</formula>
    </cfRule>
    <cfRule type="cellIs" dxfId="2863" priority="77" operator="equal">
      <formula>"GA"</formula>
    </cfRule>
    <cfRule type="cellIs" dxfId="2862" priority="72" operator="equal">
      <formula>"PR"</formula>
    </cfRule>
  </conditionalFormatting>
  <conditionalFormatting sqref="AC28:AV28">
    <cfRule type="cellIs" dxfId="2861" priority="67" operator="equal">
      <formula>"GA"</formula>
    </cfRule>
    <cfRule type="cellIs" dxfId="2860" priority="68" operator="equal">
      <formula>"ME"</formula>
    </cfRule>
    <cfRule type="cellIs" dxfId="2859" priority="69" operator="equal">
      <formula>"MM"</formula>
    </cfRule>
    <cfRule type="cellIs" dxfId="2858" priority="70" operator="equal">
      <formula>"SE"</formula>
    </cfRule>
    <cfRule type="cellIs" dxfId="2857" priority="71" operator="equal">
      <formula>"SM"</formula>
    </cfRule>
    <cfRule type="cellIs" dxfId="2856" priority="65" operator="equal">
      <formula>"RE"</formula>
    </cfRule>
    <cfRule type="cellIs" dxfId="2855" priority="62" operator="equal">
      <formula>"PR"</formula>
    </cfRule>
    <cfRule type="cellIs" dxfId="2854" priority="63" operator="equal">
      <formula>"AD"</formula>
    </cfRule>
    <cfRule type="cellIs" dxfId="2853" priority="64" operator="equal">
      <formula>"EV"</formula>
    </cfRule>
    <cfRule type="cellIs" dxfId="2852" priority="66" operator="equal">
      <formula>"ET"</formula>
    </cfRule>
  </conditionalFormatting>
  <conditionalFormatting sqref="AC30:AV30">
    <cfRule type="cellIs" dxfId="2851" priority="55" operator="equal">
      <formula>"RE"</formula>
    </cfRule>
    <cfRule type="cellIs" dxfId="2850" priority="61" operator="equal">
      <formula>"SM"</formula>
    </cfRule>
    <cfRule type="cellIs" dxfId="2849" priority="57" operator="equal">
      <formula>"GA"</formula>
    </cfRule>
    <cfRule type="cellIs" dxfId="2848" priority="56" operator="equal">
      <formula>"ET"</formula>
    </cfRule>
    <cfRule type="cellIs" dxfId="2847" priority="54" operator="equal">
      <formula>"EV"</formula>
    </cfRule>
    <cfRule type="cellIs" dxfId="2846" priority="53" operator="equal">
      <formula>"AD"</formula>
    </cfRule>
    <cfRule type="cellIs" dxfId="2845" priority="60" operator="equal">
      <formula>"SE"</formula>
    </cfRule>
    <cfRule type="cellIs" dxfId="2844" priority="52" operator="equal">
      <formula>"PR"</formula>
    </cfRule>
    <cfRule type="cellIs" dxfId="2843" priority="58" operator="equal">
      <formula>"ME"</formula>
    </cfRule>
    <cfRule type="cellIs" dxfId="2842" priority="59" operator="equal">
      <formula>"MM"</formula>
    </cfRule>
  </conditionalFormatting>
  <conditionalFormatting sqref="AC32:AV32">
    <cfRule type="cellIs" dxfId="2841" priority="51" operator="equal">
      <formula>"SM"</formula>
    </cfRule>
    <cfRule type="cellIs" dxfId="2840" priority="42" operator="equal">
      <formula>"PR"</formula>
    </cfRule>
    <cfRule type="cellIs" dxfId="2839" priority="43" operator="equal">
      <formula>"AD"</formula>
    </cfRule>
    <cfRule type="cellIs" dxfId="2838" priority="50" operator="equal">
      <formula>"SE"</formula>
    </cfRule>
    <cfRule type="cellIs" dxfId="2837" priority="44" operator="equal">
      <formula>"EV"</formula>
    </cfRule>
    <cfRule type="cellIs" dxfId="2836" priority="45" operator="equal">
      <formula>"RE"</formula>
    </cfRule>
    <cfRule type="cellIs" dxfId="2835" priority="46" operator="equal">
      <formula>"ET"</formula>
    </cfRule>
    <cfRule type="cellIs" dxfId="2834" priority="47" operator="equal">
      <formula>"GA"</formula>
    </cfRule>
    <cfRule type="cellIs" dxfId="2833" priority="49" operator="equal">
      <formula>"MM"</formula>
    </cfRule>
    <cfRule type="cellIs" dxfId="2832" priority="48" operator="equal">
      <formula>"ME"</formula>
    </cfRule>
  </conditionalFormatting>
  <conditionalFormatting sqref="AF16:AK16 AL16:BO18 O16:AE19">
    <cfRule type="cellIs" dxfId="2831" priority="395" operator="equal">
      <formula>"CM"</formula>
    </cfRule>
  </conditionalFormatting>
  <conditionalFormatting sqref="AG6:AK6">
    <cfRule type="cellIs" dxfId="2830" priority="595" operator="equal">
      <formula>"ME"</formula>
    </cfRule>
    <cfRule type="cellIs" dxfId="2829" priority="594" operator="equal">
      <formula>"GA"</formula>
    </cfRule>
    <cfRule type="cellIs" dxfId="2828" priority="592" operator="equal">
      <formula>"RE"</formula>
    </cfRule>
    <cfRule type="cellIs" dxfId="2827" priority="590" operator="equal">
      <formula>"AD"</formula>
    </cfRule>
    <cfRule type="cellIs" dxfId="2826" priority="589" operator="equal">
      <formula>"PR"</formula>
    </cfRule>
    <cfRule type="cellIs" dxfId="2825" priority="593" operator="equal">
      <formula>"ET"</formula>
    </cfRule>
    <cfRule type="cellIs" dxfId="2824" priority="597" operator="equal">
      <formula>"SE"</formula>
    </cfRule>
    <cfRule type="cellIs" dxfId="2823" priority="591" operator="equal">
      <formula>"EV"</formula>
    </cfRule>
    <cfRule type="cellIs" dxfId="2822" priority="598" operator="equal">
      <formula>"SM"</formula>
    </cfRule>
    <cfRule type="cellIs" dxfId="2821" priority="596" operator="equal">
      <formula>"MM"</formula>
    </cfRule>
  </conditionalFormatting>
  <conditionalFormatting sqref="AG14:AK14">
    <cfRule type="cellIs" dxfId="2820" priority="305" operator="equal">
      <formula>"AD"</formula>
    </cfRule>
    <cfRule type="cellIs" dxfId="2819" priority="308" operator="equal">
      <formula>"ET"</formula>
    </cfRule>
    <cfRule type="cellIs" dxfId="2818" priority="309" operator="equal">
      <formula>"GA"</formula>
    </cfRule>
    <cfRule type="cellIs" dxfId="2817" priority="310" operator="equal">
      <formula>"ME"</formula>
    </cfRule>
    <cfRule type="cellIs" dxfId="2816" priority="312" operator="equal">
      <formula>"SE"</formula>
    </cfRule>
    <cfRule type="cellIs" dxfId="2815" priority="311" operator="equal">
      <formula>"MM"</formula>
    </cfRule>
    <cfRule type="cellIs" dxfId="2814" priority="304" operator="equal">
      <formula>"PR"</formula>
    </cfRule>
    <cfRule type="cellIs" dxfId="2813" priority="307" operator="equal">
      <formula>"RE"</formula>
    </cfRule>
    <cfRule type="cellIs" dxfId="2812" priority="306" operator="equal">
      <formula>"EV"</formula>
    </cfRule>
    <cfRule type="cellIs" dxfId="2811" priority="313" operator="equal">
      <formula>"SM"</formula>
    </cfRule>
  </conditionalFormatting>
  <conditionalFormatting sqref="AM6:AQ6">
    <cfRule type="cellIs" dxfId="2810" priority="534" operator="equal">
      <formula>"GA"</formula>
    </cfRule>
    <cfRule type="cellIs" dxfId="2809" priority="537" operator="equal">
      <formula>"SE"</formula>
    </cfRule>
    <cfRule type="cellIs" dxfId="2808" priority="536" operator="equal">
      <formula>"MM"</formula>
    </cfRule>
    <cfRule type="cellIs" dxfId="2807" priority="535" operator="equal">
      <formula>"ME"</formula>
    </cfRule>
    <cfRule type="cellIs" dxfId="2806" priority="533" operator="equal">
      <formula>"ET"</formula>
    </cfRule>
    <cfRule type="cellIs" dxfId="2805" priority="532" operator="equal">
      <formula>"RE"</formula>
    </cfRule>
    <cfRule type="cellIs" dxfId="2804" priority="531" operator="equal">
      <formula>"EV"</formula>
    </cfRule>
    <cfRule type="cellIs" dxfId="2803" priority="530" operator="equal">
      <formula>"AD"</formula>
    </cfRule>
    <cfRule type="cellIs" dxfId="2802" priority="529" operator="equal">
      <formula>"PR"</formula>
    </cfRule>
    <cfRule type="cellIs" dxfId="2801" priority="538" operator="equal">
      <formula>"SM"</formula>
    </cfRule>
  </conditionalFormatting>
  <conditionalFormatting sqref="AM14:AQ14">
    <cfRule type="cellIs" dxfId="2800" priority="252" operator="equal">
      <formula>"SE"</formula>
    </cfRule>
    <cfRule type="cellIs" dxfId="2799" priority="245" operator="equal">
      <formula>"AD"</formula>
    </cfRule>
    <cfRule type="cellIs" dxfId="2798" priority="253" operator="equal">
      <formula>"SM"</formula>
    </cfRule>
    <cfRule type="cellIs" dxfId="2797" priority="251" operator="equal">
      <formula>"MM"</formula>
    </cfRule>
    <cfRule type="cellIs" dxfId="2796" priority="250" operator="equal">
      <formula>"ME"</formula>
    </cfRule>
    <cfRule type="cellIs" dxfId="2795" priority="247" operator="equal">
      <formula>"RE"</formula>
    </cfRule>
    <cfRule type="cellIs" dxfId="2794" priority="244" operator="equal">
      <formula>"PR"</formula>
    </cfRule>
    <cfRule type="cellIs" dxfId="2793" priority="246" operator="equal">
      <formula>"EV"</formula>
    </cfRule>
    <cfRule type="cellIs" dxfId="2792" priority="248" operator="equal">
      <formula>"ET"</formula>
    </cfRule>
    <cfRule type="cellIs" dxfId="2791" priority="249" operator="equal">
      <formula>"GA"</formula>
    </cfRule>
  </conditionalFormatting>
  <conditionalFormatting sqref="AS6:AW6">
    <cfRule type="cellIs" dxfId="2790" priority="579" operator="equal">
      <formula>"PR"</formula>
    </cfRule>
    <cfRule type="cellIs" dxfId="2789" priority="580" operator="equal">
      <formula>"AD"</formula>
    </cfRule>
    <cfRule type="cellIs" dxfId="2788" priority="581" operator="equal">
      <formula>"EV"</formula>
    </cfRule>
    <cfRule type="cellIs" dxfId="2787" priority="583" operator="equal">
      <formula>"ET"</formula>
    </cfRule>
    <cfRule type="cellIs" dxfId="2786" priority="587" operator="equal">
      <formula>"SE"</formula>
    </cfRule>
    <cfRule type="cellIs" dxfId="2785" priority="585" operator="equal">
      <formula>"ME"</formula>
    </cfRule>
    <cfRule type="cellIs" dxfId="2784" priority="584" operator="equal">
      <formula>"GA"</formula>
    </cfRule>
    <cfRule type="cellIs" dxfId="2783" priority="582" operator="equal">
      <formula>"RE"</formula>
    </cfRule>
    <cfRule type="cellIs" dxfId="2782" priority="588" operator="equal">
      <formula>"SM"</formula>
    </cfRule>
    <cfRule type="cellIs" dxfId="2781" priority="586" operator="equal">
      <formula>"MM"</formula>
    </cfRule>
  </conditionalFormatting>
  <conditionalFormatting sqref="AS14:AW14">
    <cfRule type="cellIs" dxfId="2780" priority="297" operator="equal">
      <formula>"RE"</formula>
    </cfRule>
    <cfRule type="cellIs" dxfId="2779" priority="296" operator="equal">
      <formula>"EV"</formula>
    </cfRule>
    <cfRule type="cellIs" dxfId="2778" priority="295" operator="equal">
      <formula>"AD"</formula>
    </cfRule>
    <cfRule type="cellIs" dxfId="2777" priority="294" operator="equal">
      <formula>"PR"</formula>
    </cfRule>
    <cfRule type="cellIs" dxfId="2776" priority="303" operator="equal">
      <formula>"SM"</formula>
    </cfRule>
    <cfRule type="cellIs" dxfId="2775" priority="302" operator="equal">
      <formula>"SE"</formula>
    </cfRule>
    <cfRule type="cellIs" dxfId="2774" priority="301" operator="equal">
      <formula>"MM"</formula>
    </cfRule>
    <cfRule type="cellIs" dxfId="2773" priority="300" operator="equal">
      <formula>"ME"</formula>
    </cfRule>
    <cfRule type="cellIs" dxfId="2772" priority="299" operator="equal">
      <formula>"GA"</formula>
    </cfRule>
    <cfRule type="cellIs" dxfId="2771" priority="298" operator="equal">
      <formula>"ET"</formula>
    </cfRule>
  </conditionalFormatting>
  <conditionalFormatting sqref="AV34:AV35">
    <cfRule type="cellIs" dxfId="2770" priority="4" operator="equal">
      <formula>"RE"</formula>
    </cfRule>
    <cfRule type="cellIs" dxfId="2769" priority="1" operator="equal">
      <formula>"PR"</formula>
    </cfRule>
    <cfRule type="cellIs" dxfId="2768" priority="3" operator="equal">
      <formula>"EV"</formula>
    </cfRule>
    <cfRule type="cellIs" dxfId="2767" priority="8" operator="equal">
      <formula>"MM"</formula>
    </cfRule>
    <cfRule type="cellIs" dxfId="2766" priority="7" operator="equal">
      <formula>"ME"</formula>
    </cfRule>
    <cfRule type="cellIs" dxfId="2765" priority="6" operator="equal">
      <formula>"GA"</formula>
    </cfRule>
    <cfRule type="cellIs" dxfId="2764" priority="5" operator="equal">
      <formula>"ET"</formula>
    </cfRule>
    <cfRule type="cellIs" dxfId="2763" priority="2" operator="equal">
      <formula>"AD"</formula>
    </cfRule>
    <cfRule type="cellIs" dxfId="2762" priority="10" operator="equal">
      <formula>"SM"</formula>
    </cfRule>
    <cfRule type="cellIs" dxfId="2761" priority="9" operator="equal">
      <formula>"SE"</formula>
    </cfRule>
  </conditionalFormatting>
  <conditionalFormatting sqref="AV15:AX20">
    <cfRule type="cellIs" dxfId="2760" priority="390" operator="equal">
      <formula>"CP"</formula>
    </cfRule>
  </conditionalFormatting>
  <conditionalFormatting sqref="AY6:BC6">
    <cfRule type="cellIs" dxfId="2759" priority="527" operator="equal">
      <formula>"SE"</formula>
    </cfRule>
    <cfRule type="cellIs" dxfId="2758" priority="528" operator="equal">
      <formula>"SM"</formula>
    </cfRule>
    <cfRule type="cellIs" dxfId="2757" priority="525" operator="equal">
      <formula>"ME"</formula>
    </cfRule>
    <cfRule type="cellIs" dxfId="2756" priority="521" operator="equal">
      <formula>"EV"</formula>
    </cfRule>
    <cfRule type="cellIs" dxfId="2755" priority="520" operator="equal">
      <formula>"AD"</formula>
    </cfRule>
    <cfRule type="cellIs" dxfId="2754" priority="519" operator="equal">
      <formula>"PR"</formula>
    </cfRule>
    <cfRule type="cellIs" dxfId="2753" priority="524" operator="equal">
      <formula>"GA"</formula>
    </cfRule>
    <cfRule type="cellIs" dxfId="2752" priority="522" operator="equal">
      <formula>"RE"</formula>
    </cfRule>
    <cfRule type="cellIs" dxfId="2751" priority="523" operator="equal">
      <formula>"ET"</formula>
    </cfRule>
    <cfRule type="cellIs" dxfId="2750" priority="526" operator="equal">
      <formula>"MM"</formula>
    </cfRule>
  </conditionalFormatting>
  <conditionalFormatting sqref="AY14:BC14">
    <cfRule type="cellIs" dxfId="2749" priority="235" operator="equal">
      <formula>"AD"</formula>
    </cfRule>
    <cfRule type="cellIs" dxfId="2748" priority="243" operator="equal">
      <formula>"SM"</formula>
    </cfRule>
    <cfRule type="cellIs" dxfId="2747" priority="242" operator="equal">
      <formula>"SE"</formula>
    </cfRule>
    <cfRule type="cellIs" dxfId="2746" priority="234" operator="equal">
      <formula>"PR"</formula>
    </cfRule>
    <cfRule type="cellIs" dxfId="2745" priority="241" operator="equal">
      <formula>"MM"</formula>
    </cfRule>
    <cfRule type="cellIs" dxfId="2744" priority="240" operator="equal">
      <formula>"ME"</formula>
    </cfRule>
    <cfRule type="cellIs" dxfId="2743" priority="239" operator="equal">
      <formula>"GA"</formula>
    </cfRule>
    <cfRule type="cellIs" dxfId="2742" priority="238" operator="equal">
      <formula>"ET"</formula>
    </cfRule>
    <cfRule type="cellIs" dxfId="2741" priority="237" operator="equal">
      <formula>"RE"</formula>
    </cfRule>
    <cfRule type="cellIs" dxfId="2740" priority="236" operator="equal">
      <formula>"EV"</formula>
    </cfRule>
  </conditionalFormatting>
  <conditionalFormatting sqref="BE6:BI6">
    <cfRule type="cellIs" dxfId="2739" priority="578" operator="equal">
      <formula>"SM"</formula>
    </cfRule>
    <cfRule type="cellIs" dxfId="2738" priority="577" operator="equal">
      <formula>"SE"</formula>
    </cfRule>
    <cfRule type="cellIs" dxfId="2737" priority="576" operator="equal">
      <formula>"MM"</formula>
    </cfRule>
    <cfRule type="cellIs" dxfId="2736" priority="575" operator="equal">
      <formula>"ME"</formula>
    </cfRule>
    <cfRule type="cellIs" dxfId="2735" priority="574" operator="equal">
      <formula>"GA"</formula>
    </cfRule>
    <cfRule type="cellIs" dxfId="2734" priority="573" operator="equal">
      <formula>"ET"</formula>
    </cfRule>
    <cfRule type="cellIs" dxfId="2733" priority="572" operator="equal">
      <formula>"RE"</formula>
    </cfRule>
    <cfRule type="cellIs" dxfId="2732" priority="571" operator="equal">
      <formula>"EV"</formula>
    </cfRule>
    <cfRule type="cellIs" dxfId="2731" priority="570" operator="equal">
      <formula>"AD"</formula>
    </cfRule>
    <cfRule type="cellIs" dxfId="2730" priority="569" operator="equal">
      <formula>"PR"</formula>
    </cfRule>
  </conditionalFormatting>
  <conditionalFormatting sqref="BE14:BI14">
    <cfRule type="cellIs" dxfId="2729" priority="289" operator="equal">
      <formula>"GA"</formula>
    </cfRule>
    <cfRule type="cellIs" dxfId="2728" priority="288" operator="equal">
      <formula>"ET"</formula>
    </cfRule>
    <cfRule type="cellIs" dxfId="2727" priority="287" operator="equal">
      <formula>"RE"</formula>
    </cfRule>
    <cfRule type="cellIs" dxfId="2726" priority="286" operator="equal">
      <formula>"EV"</formula>
    </cfRule>
    <cfRule type="cellIs" dxfId="2725" priority="285" operator="equal">
      <formula>"AD"</formula>
    </cfRule>
    <cfRule type="cellIs" dxfId="2724" priority="284" operator="equal">
      <formula>"PR"</formula>
    </cfRule>
    <cfRule type="cellIs" dxfId="2723" priority="293" operator="equal">
      <formula>"SM"</formula>
    </cfRule>
    <cfRule type="cellIs" dxfId="2722" priority="292" operator="equal">
      <formula>"SE"</formula>
    </cfRule>
    <cfRule type="cellIs" dxfId="2721" priority="291" operator="equal">
      <formula>"MM"</formula>
    </cfRule>
    <cfRule type="cellIs" dxfId="2720" priority="290" operator="equal">
      <formula>"ME"</formula>
    </cfRule>
  </conditionalFormatting>
  <conditionalFormatting sqref="BI15:CG20">
    <cfRule type="cellIs" dxfId="2719" priority="388" operator="equal">
      <formula>"CP"</formula>
    </cfRule>
  </conditionalFormatting>
  <conditionalFormatting sqref="BK6:BO6">
    <cfRule type="cellIs" dxfId="2718" priority="511" operator="equal">
      <formula>"EV"</formula>
    </cfRule>
    <cfRule type="cellIs" dxfId="2717" priority="512" operator="equal">
      <formula>"RE"</formula>
    </cfRule>
    <cfRule type="cellIs" dxfId="2716" priority="514" operator="equal">
      <formula>"GA"</formula>
    </cfRule>
    <cfRule type="cellIs" dxfId="2715" priority="515" operator="equal">
      <formula>"ME"</formula>
    </cfRule>
    <cfRule type="cellIs" dxfId="2714" priority="516" operator="equal">
      <formula>"MM"</formula>
    </cfRule>
    <cfRule type="cellIs" dxfId="2713" priority="517" operator="equal">
      <formula>"SE"</formula>
    </cfRule>
    <cfRule type="cellIs" dxfId="2712" priority="518" operator="equal">
      <formula>"SM"</formula>
    </cfRule>
    <cfRule type="cellIs" dxfId="2711" priority="513" operator="equal">
      <formula>"ET"</formula>
    </cfRule>
    <cfRule type="cellIs" dxfId="2710" priority="509" operator="equal">
      <formula>"PR"</formula>
    </cfRule>
    <cfRule type="cellIs" dxfId="2709" priority="510" operator="equal">
      <formula>"AD"</formula>
    </cfRule>
  </conditionalFormatting>
  <conditionalFormatting sqref="BK14:BO14">
    <cfRule type="cellIs" dxfId="2708" priority="229" operator="equal">
      <formula>"GA"</formula>
    </cfRule>
    <cfRule type="cellIs" dxfId="2707" priority="233" operator="equal">
      <formula>"SM"</formula>
    </cfRule>
    <cfRule type="cellIs" dxfId="2706" priority="232" operator="equal">
      <formula>"SE"</formula>
    </cfRule>
    <cfRule type="cellIs" dxfId="2705" priority="231" operator="equal">
      <formula>"MM"</formula>
    </cfRule>
    <cfRule type="cellIs" dxfId="2704" priority="230" operator="equal">
      <formula>"ME"</formula>
    </cfRule>
    <cfRule type="cellIs" dxfId="2703" priority="224" operator="equal">
      <formula>"PR"</formula>
    </cfRule>
    <cfRule type="cellIs" dxfId="2702" priority="225" operator="equal">
      <formula>"AD"</formula>
    </cfRule>
    <cfRule type="cellIs" dxfId="2701" priority="226" operator="equal">
      <formula>"EV"</formula>
    </cfRule>
    <cfRule type="cellIs" dxfId="2700" priority="227" operator="equal">
      <formula>"RE"</formula>
    </cfRule>
    <cfRule type="cellIs" dxfId="2699" priority="228" operator="equal">
      <formula>"ET"</formula>
    </cfRule>
  </conditionalFormatting>
  <conditionalFormatting sqref="BQ6:BU6">
    <cfRule type="cellIs" dxfId="2698" priority="561" operator="equal">
      <formula>"EV"</formula>
    </cfRule>
    <cfRule type="cellIs" dxfId="2697" priority="567" operator="equal">
      <formula>"SE"</formula>
    </cfRule>
    <cfRule type="cellIs" dxfId="2696" priority="565" operator="equal">
      <formula>"ME"</formula>
    </cfRule>
    <cfRule type="cellIs" dxfId="2695" priority="559" operator="equal">
      <formula>"PR"</formula>
    </cfRule>
    <cfRule type="cellIs" dxfId="2694" priority="560" operator="equal">
      <formula>"AD"</formula>
    </cfRule>
    <cfRule type="cellIs" dxfId="2693" priority="562" operator="equal">
      <formula>"RE"</formula>
    </cfRule>
    <cfRule type="cellIs" dxfId="2692" priority="563" operator="equal">
      <formula>"ET"</formula>
    </cfRule>
    <cfRule type="cellIs" dxfId="2691" priority="564" operator="equal">
      <formula>"GA"</formula>
    </cfRule>
    <cfRule type="cellIs" dxfId="2690" priority="566" operator="equal">
      <formula>"MM"</formula>
    </cfRule>
    <cfRule type="cellIs" dxfId="2689" priority="568" operator="equal">
      <formula>"SM"</formula>
    </cfRule>
  </conditionalFormatting>
  <conditionalFormatting sqref="BQ14:BU14">
    <cfRule type="cellIs" dxfId="2688" priority="279" operator="equal">
      <formula>"GA"</formula>
    </cfRule>
    <cfRule type="cellIs" dxfId="2687" priority="274" operator="equal">
      <formula>"PR"</formula>
    </cfRule>
    <cfRule type="cellIs" dxfId="2686" priority="275" operator="equal">
      <formula>"AD"</formula>
    </cfRule>
    <cfRule type="cellIs" dxfId="2685" priority="276" operator="equal">
      <formula>"EV"</formula>
    </cfRule>
    <cfRule type="cellIs" dxfId="2684" priority="277" operator="equal">
      <formula>"RE"</formula>
    </cfRule>
    <cfRule type="cellIs" dxfId="2683" priority="278" operator="equal">
      <formula>"ET"</formula>
    </cfRule>
    <cfRule type="cellIs" dxfId="2682" priority="280" operator="equal">
      <formula>"ME"</formula>
    </cfRule>
    <cfRule type="cellIs" dxfId="2681" priority="281" operator="equal">
      <formula>"MM"</formula>
    </cfRule>
    <cfRule type="cellIs" dxfId="2680" priority="282" operator="equal">
      <formula>"SE"</formula>
    </cfRule>
    <cfRule type="cellIs" dxfId="2679" priority="283" operator="equal">
      <formula>"SM"</formula>
    </cfRule>
  </conditionalFormatting>
  <conditionalFormatting sqref="BW6:CA6">
    <cfRule type="cellIs" dxfId="2678" priority="350" operator="equal">
      <formula>"ME"</formula>
    </cfRule>
    <cfRule type="cellIs" dxfId="2677" priority="353" operator="equal">
      <formula>"SM"</formula>
    </cfRule>
    <cfRule type="cellIs" dxfId="2676" priority="352" operator="equal">
      <formula>"SE"</formula>
    </cfRule>
    <cfRule type="cellIs" dxfId="2675" priority="351" operator="equal">
      <formula>"MM"</formula>
    </cfRule>
    <cfRule type="cellIs" dxfId="2674" priority="349" operator="equal">
      <formula>"GA"</formula>
    </cfRule>
    <cfRule type="cellIs" dxfId="2673" priority="348" operator="equal">
      <formula>"ET"</formula>
    </cfRule>
    <cfRule type="cellIs" dxfId="2672" priority="347" operator="equal">
      <formula>"RE"</formula>
    </cfRule>
    <cfRule type="cellIs" dxfId="2671" priority="346" operator="equal">
      <formula>"EV"</formula>
    </cfRule>
    <cfRule type="cellIs" dxfId="2670" priority="345" operator="equal">
      <formula>"AD"</formula>
    </cfRule>
    <cfRule type="cellIs" dxfId="2669" priority="344" operator="equal">
      <formula>"PR"</formula>
    </cfRule>
  </conditionalFormatting>
  <conditionalFormatting sqref="BW14:CA14">
    <cfRule type="cellIs" dxfId="2668" priority="196" operator="equal">
      <formula>"EV"</formula>
    </cfRule>
    <cfRule type="cellIs" dxfId="2667" priority="197" operator="equal">
      <formula>"RE"</formula>
    </cfRule>
    <cfRule type="cellIs" dxfId="2666" priority="195" operator="equal">
      <formula>"AD"</formula>
    </cfRule>
    <cfRule type="cellIs" dxfId="2665" priority="194" operator="equal">
      <formula>"PR"</formula>
    </cfRule>
    <cfRule type="cellIs" dxfId="2664" priority="202" operator="equal">
      <formula>"SE"</formula>
    </cfRule>
    <cfRule type="cellIs" dxfId="2663" priority="203" operator="equal">
      <formula>"SM"</formula>
    </cfRule>
    <cfRule type="cellIs" dxfId="2662" priority="201" operator="equal">
      <formula>"MM"</formula>
    </cfRule>
    <cfRule type="cellIs" dxfId="2661" priority="200" operator="equal">
      <formula>"ME"</formula>
    </cfRule>
    <cfRule type="cellIs" dxfId="2660" priority="199" operator="equal">
      <formula>"GA"</formula>
    </cfRule>
    <cfRule type="cellIs" dxfId="2659" priority="198" operator="equal">
      <formula>"ET"</formula>
    </cfRule>
  </conditionalFormatting>
  <conditionalFormatting sqref="BY13:CE13 BY15:CE26">
    <cfRule type="cellIs" dxfId="2658" priority="609" operator="equal">
      <formula>"CP"</formula>
    </cfRule>
  </conditionalFormatting>
  <conditionalFormatting sqref="CD6:CG6">
    <cfRule type="cellIs" dxfId="2657" priority="334" operator="equal">
      <formula>"PR"</formula>
    </cfRule>
    <cfRule type="cellIs" dxfId="2656" priority="336" operator="equal">
      <formula>"EV"</formula>
    </cfRule>
    <cfRule type="cellIs" dxfId="2655" priority="341" operator="equal">
      <formula>"MM"</formula>
    </cfRule>
    <cfRule type="cellIs" dxfId="2654" priority="342" operator="equal">
      <formula>"SE"</formula>
    </cfRule>
    <cfRule type="cellIs" dxfId="2653" priority="343" operator="equal">
      <formula>"SM"</formula>
    </cfRule>
    <cfRule type="cellIs" dxfId="2652" priority="335" operator="equal">
      <formula>"AD"</formula>
    </cfRule>
    <cfRule type="cellIs" dxfId="2651" priority="337" operator="equal">
      <formula>"RE"</formula>
    </cfRule>
    <cfRule type="cellIs" dxfId="2650" priority="338" operator="equal">
      <formula>"ET"</formula>
    </cfRule>
    <cfRule type="cellIs" dxfId="2649" priority="340" operator="equal">
      <formula>"ME"</formula>
    </cfRule>
    <cfRule type="cellIs" dxfId="2648" priority="339" operator="equal">
      <formula>"GA"</formula>
    </cfRule>
  </conditionalFormatting>
  <conditionalFormatting sqref="CE14:CG14">
    <cfRule type="cellIs" dxfId="2647" priority="189" operator="equal">
      <formula>"GA"</formula>
    </cfRule>
    <cfRule type="cellIs" dxfId="2646" priority="187" operator="equal">
      <formula>"RE"</formula>
    </cfRule>
    <cfRule type="cellIs" dxfId="2645" priority="186" operator="equal">
      <formula>"EV"</formula>
    </cfRule>
    <cfRule type="cellIs" dxfId="2644" priority="185" operator="equal">
      <formula>"AD"</formula>
    </cfRule>
    <cfRule type="cellIs" dxfId="2643" priority="184" operator="equal">
      <formula>"PR"</formula>
    </cfRule>
    <cfRule type="cellIs" dxfId="2642" priority="192" operator="equal">
      <formula>"SE"</formula>
    </cfRule>
    <cfRule type="cellIs" dxfId="2641" priority="193" operator="equal">
      <formula>"SM"</formula>
    </cfRule>
    <cfRule type="cellIs" dxfId="2640" priority="188" operator="equal">
      <formula>"ET"</formula>
    </cfRule>
    <cfRule type="cellIs" dxfId="2639" priority="191" operator="equal">
      <formula>"MM"</formula>
    </cfRule>
    <cfRule type="cellIs" dxfId="2638" priority="190" operator="equal">
      <formula>"ME"</formula>
    </cfRule>
  </conditionalFormatting>
  <conditionalFormatting sqref="CH15:CH20">
    <cfRule type="cellIs" dxfId="2637" priority="164" operator="equal">
      <formula>"PR"</formula>
    </cfRule>
    <cfRule type="cellIs" dxfId="2636" priority="168" operator="equal">
      <formula>"ET"</formula>
    </cfRule>
    <cfRule type="cellIs" dxfId="2635" priority="167" operator="equal">
      <formula>"RE"</formula>
    </cfRule>
    <cfRule type="cellIs" dxfId="2634" priority="169" operator="equal">
      <formula>"GA"</formula>
    </cfRule>
    <cfRule type="cellIs" dxfId="2633" priority="170" operator="equal">
      <formula>"ME"</formula>
    </cfRule>
    <cfRule type="cellIs" dxfId="2632" priority="171" operator="equal">
      <formula>"MM"</formula>
    </cfRule>
    <cfRule type="cellIs" dxfId="2631" priority="172" operator="equal">
      <formula>"SE"</formula>
    </cfRule>
    <cfRule type="cellIs" dxfId="2630" priority="173" operator="equal">
      <formula>"SM"</formula>
    </cfRule>
    <cfRule type="cellIs" dxfId="2629" priority="165" operator="equal">
      <formula>"AD"</formula>
    </cfRule>
    <cfRule type="cellIs" dxfId="2628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9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KykwykLalAt5vkNiGMnwsRuEbwZc5mJu6q/zON6wuqSjzN6afkynf2Xqh+5KU34aG+MGQEjzVgNcQNDJxTY7ew==" saltValue="tU46nLbJmQQgaofGTaG5VA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2627" priority="629" operator="equal">
      <formula>"SM"</formula>
    </cfRule>
    <cfRule type="cellIs" dxfId="2626" priority="628" operator="equal">
      <formula>"SE"</formula>
    </cfRule>
    <cfRule type="cellIs" dxfId="2625" priority="620" operator="equal">
      <formula>"PR"</formula>
    </cfRule>
    <cfRule type="cellIs" dxfId="2624" priority="621" operator="equal">
      <formula>"AD"</formula>
    </cfRule>
    <cfRule type="cellIs" dxfId="2623" priority="623" operator="equal">
      <formula>"RE"</formula>
    </cfRule>
    <cfRule type="cellIs" dxfId="2622" priority="624" operator="equal">
      <formula>"ET"</formula>
    </cfRule>
    <cfRule type="cellIs" dxfId="2621" priority="622" operator="equal">
      <formula>"EV"</formula>
    </cfRule>
    <cfRule type="cellIs" dxfId="2620" priority="625" operator="equal">
      <formula>"GA"</formula>
    </cfRule>
    <cfRule type="cellIs" dxfId="2619" priority="626" operator="equal">
      <formula>"ME"</formula>
    </cfRule>
    <cfRule type="cellIs" dxfId="2618" priority="627" operator="equal">
      <formula>"MM"</formula>
    </cfRule>
  </conditionalFormatting>
  <conditionalFormatting sqref="B14:G14 I14:M14 U14:W14">
    <cfRule type="cellIs" dxfId="2617" priority="336" operator="equal">
      <formula>"EV"</formula>
    </cfRule>
    <cfRule type="cellIs" dxfId="2616" priority="337" operator="equal">
      <formula>"RE"</formula>
    </cfRule>
    <cfRule type="cellIs" dxfId="2615" priority="338" operator="equal">
      <formula>"ET"</formula>
    </cfRule>
    <cfRule type="cellIs" dxfId="2614" priority="339" operator="equal">
      <formula>"GA"</formula>
    </cfRule>
    <cfRule type="cellIs" dxfId="2613" priority="340" operator="equal">
      <formula>"ME"</formula>
    </cfRule>
    <cfRule type="cellIs" dxfId="2612" priority="341" operator="equal">
      <formula>"MM"</formula>
    </cfRule>
    <cfRule type="cellIs" dxfId="2611" priority="342" operator="equal">
      <formula>"SE"</formula>
    </cfRule>
    <cfRule type="cellIs" dxfId="2610" priority="343" operator="equal">
      <formula>"SM"</formula>
    </cfRule>
    <cfRule type="cellIs" dxfId="2609" priority="335" operator="equal">
      <formula>"AD"</formula>
    </cfRule>
    <cfRule type="cellIs" dxfId="2608" priority="334" operator="equal">
      <formula>"PR"</formula>
    </cfRule>
  </conditionalFormatting>
  <conditionalFormatting sqref="B15:N20 AF16:AK16 AL16:BO18 O16:AE19">
    <cfRule type="cellIs" dxfId="2607" priority="406" operator="equal">
      <formula>"CP"</formula>
    </cfRule>
  </conditionalFormatting>
  <conditionalFormatting sqref="B7:CG12 B15:CG20">
    <cfRule type="cellIs" dxfId="2606" priority="394" operator="equal">
      <formula>"TA"</formula>
    </cfRule>
    <cfRule type="cellIs" dxfId="2605" priority="395" operator="equal">
      <formula>"AU"</formula>
    </cfRule>
  </conditionalFormatting>
  <conditionalFormatting sqref="B7:CG12 BY13:CE13 BY15:CE26">
    <cfRule type="cellIs" dxfId="2604" priority="630" operator="equal">
      <formula>"CM"</formula>
    </cfRule>
  </conditionalFormatting>
  <conditionalFormatting sqref="B7:CG12">
    <cfRule type="cellIs" dxfId="2603" priority="631" operator="equal">
      <formula>"CE"</formula>
    </cfRule>
  </conditionalFormatting>
  <conditionalFormatting sqref="B15:CG20">
    <cfRule type="cellIs" dxfId="2602" priority="408" operator="equal">
      <formula>"CE"</formula>
    </cfRule>
    <cfRule type="cellIs" dxfId="2601" priority="397" operator="equal">
      <formula>"CM"</formula>
    </cfRule>
  </conditionalFormatting>
  <conditionalFormatting sqref="E22 O22:P22">
    <cfRule type="cellIs" dxfId="2600" priority="162" operator="equal">
      <formula>"CM"</formula>
    </cfRule>
    <cfRule type="cellIs" dxfId="2599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2598" priority="160" operator="equal">
      <formula>"SE"</formula>
    </cfRule>
    <cfRule type="cellIs" dxfId="2597" priority="161" operator="equal">
      <formula>"SM"</formula>
    </cfRule>
    <cfRule type="cellIs" dxfId="2596" priority="154" operator="equal">
      <formula>"EV"</formula>
    </cfRule>
    <cfRule type="cellIs" dxfId="2595" priority="159" operator="equal">
      <formula>"MM"</formula>
    </cfRule>
    <cfRule type="cellIs" dxfId="2594" priority="158" operator="equal">
      <formula>"ME"</formula>
    </cfRule>
    <cfRule type="cellIs" dxfId="2593" priority="157" operator="equal">
      <formula>"GA"</formula>
    </cfRule>
    <cfRule type="cellIs" dxfId="2592" priority="156" operator="equal">
      <formula>"ET"</formula>
    </cfRule>
    <cfRule type="cellIs" dxfId="2591" priority="153" operator="equal">
      <formula>"AD"</formula>
    </cfRule>
    <cfRule type="cellIs" dxfId="2590" priority="155" operator="equal">
      <formula>"RE"</formula>
    </cfRule>
    <cfRule type="cellIs" dxfId="2589" priority="152" operator="equal">
      <formula>"PR"</formula>
    </cfRule>
  </conditionalFormatting>
  <conditionalFormatting sqref="E24:Y24">
    <cfRule type="cellIs" dxfId="2588" priority="151" operator="equal">
      <formula>"SM"</formula>
    </cfRule>
    <cfRule type="cellIs" dxfId="2587" priority="150" operator="equal">
      <formula>"SE"</formula>
    </cfRule>
    <cfRule type="cellIs" dxfId="2586" priority="149" operator="equal">
      <formula>"MM"</formula>
    </cfRule>
    <cfRule type="cellIs" dxfId="2585" priority="148" operator="equal">
      <formula>"ME"</formula>
    </cfRule>
    <cfRule type="cellIs" dxfId="2584" priority="147" operator="equal">
      <formula>"GA"</formula>
    </cfRule>
    <cfRule type="cellIs" dxfId="2583" priority="146" operator="equal">
      <formula>"ET"</formula>
    </cfRule>
    <cfRule type="cellIs" dxfId="2582" priority="145" operator="equal">
      <formula>"RE"</formula>
    </cfRule>
    <cfRule type="cellIs" dxfId="2581" priority="144" operator="equal">
      <formula>"EV"</formula>
    </cfRule>
    <cfRule type="cellIs" dxfId="2580" priority="142" operator="equal">
      <formula>"PR"</formula>
    </cfRule>
    <cfRule type="cellIs" dxfId="2579" priority="143" operator="equal">
      <formula>"AD"</formula>
    </cfRule>
  </conditionalFormatting>
  <conditionalFormatting sqref="E26:Y26">
    <cfRule type="cellIs" dxfId="2578" priority="137" operator="equal">
      <formula>"GA"</formula>
    </cfRule>
    <cfRule type="cellIs" dxfId="2577" priority="141" operator="equal">
      <formula>"SM"</formula>
    </cfRule>
    <cfRule type="cellIs" dxfId="2576" priority="140" operator="equal">
      <formula>"SE"</formula>
    </cfRule>
    <cfRule type="cellIs" dxfId="2575" priority="139" operator="equal">
      <formula>"MM"</formula>
    </cfRule>
    <cfRule type="cellIs" dxfId="2574" priority="135" operator="equal">
      <formula>"RE"</formula>
    </cfRule>
    <cfRule type="cellIs" dxfId="2573" priority="134" operator="equal">
      <formula>"EV"</formula>
    </cfRule>
    <cfRule type="cellIs" dxfId="2572" priority="133" operator="equal">
      <formula>"AD"</formula>
    </cfRule>
    <cfRule type="cellIs" dxfId="2571" priority="132" operator="equal">
      <formula>"PR"</formula>
    </cfRule>
    <cfRule type="cellIs" dxfId="2570" priority="138" operator="equal">
      <formula>"ME"</formula>
    </cfRule>
    <cfRule type="cellIs" dxfId="2569" priority="136" operator="equal">
      <formula>"ET"</formula>
    </cfRule>
  </conditionalFormatting>
  <conditionalFormatting sqref="E28:Y28">
    <cfRule type="cellIs" dxfId="2568" priority="129" operator="equal">
      <formula>"MM"</formula>
    </cfRule>
    <cfRule type="cellIs" dxfId="2567" priority="128" operator="equal">
      <formula>"ME"</formula>
    </cfRule>
    <cfRule type="cellIs" dxfId="2566" priority="127" operator="equal">
      <formula>"GA"</formula>
    </cfRule>
    <cfRule type="cellIs" dxfId="2565" priority="131" operator="equal">
      <formula>"SM"</formula>
    </cfRule>
    <cfRule type="cellIs" dxfId="2564" priority="126" operator="equal">
      <formula>"ET"</formula>
    </cfRule>
    <cfRule type="cellIs" dxfId="2563" priority="125" operator="equal">
      <formula>"RE"</formula>
    </cfRule>
    <cfRule type="cellIs" dxfId="2562" priority="124" operator="equal">
      <formula>"EV"</formula>
    </cfRule>
    <cfRule type="cellIs" dxfId="2561" priority="123" operator="equal">
      <formula>"AD"</formula>
    </cfRule>
    <cfRule type="cellIs" dxfId="2560" priority="122" operator="equal">
      <formula>"PR"</formula>
    </cfRule>
    <cfRule type="cellIs" dxfId="2559" priority="130" operator="equal">
      <formula>"SE"</formula>
    </cfRule>
  </conditionalFormatting>
  <conditionalFormatting sqref="E30:Y30">
    <cfRule type="cellIs" dxfId="2558" priority="118" operator="equal">
      <formula>"ME"</formula>
    </cfRule>
    <cfRule type="cellIs" dxfId="2557" priority="117" operator="equal">
      <formula>"GA"</formula>
    </cfRule>
    <cfRule type="cellIs" dxfId="2556" priority="116" operator="equal">
      <formula>"ET"</formula>
    </cfRule>
    <cfRule type="cellIs" dxfId="2555" priority="113" operator="equal">
      <formula>"AD"</formula>
    </cfRule>
    <cfRule type="cellIs" dxfId="2554" priority="115" operator="equal">
      <formula>"RE"</formula>
    </cfRule>
    <cfRule type="cellIs" dxfId="2553" priority="112" operator="equal">
      <formula>"PR"</formula>
    </cfRule>
    <cfRule type="cellIs" dxfId="2552" priority="119" operator="equal">
      <formula>"MM"</formula>
    </cfRule>
    <cfRule type="cellIs" dxfId="2551" priority="121" operator="equal">
      <formula>"SM"</formula>
    </cfRule>
    <cfRule type="cellIs" dxfId="2550" priority="120" operator="equal">
      <formula>"SE"</formula>
    </cfRule>
    <cfRule type="cellIs" dxfId="2549" priority="114" operator="equal">
      <formula>"EV"</formula>
    </cfRule>
  </conditionalFormatting>
  <conditionalFormatting sqref="E32:Y32">
    <cfRule type="cellIs" dxfId="2548" priority="102" operator="equal">
      <formula>"PR"</formula>
    </cfRule>
    <cfRule type="cellIs" dxfId="2547" priority="103" operator="equal">
      <formula>"AD"</formula>
    </cfRule>
    <cfRule type="cellIs" dxfId="2546" priority="104" operator="equal">
      <formula>"EV"</formula>
    </cfRule>
    <cfRule type="cellIs" dxfId="2545" priority="105" operator="equal">
      <formula>"RE"</formula>
    </cfRule>
    <cfRule type="cellIs" dxfId="2544" priority="106" operator="equal">
      <formula>"ET"</formula>
    </cfRule>
    <cfRule type="cellIs" dxfId="2543" priority="107" operator="equal">
      <formula>"GA"</formula>
    </cfRule>
    <cfRule type="cellIs" dxfId="2542" priority="108" operator="equal">
      <formula>"ME"</formula>
    </cfRule>
    <cfRule type="cellIs" dxfId="2541" priority="109" operator="equal">
      <formula>"MM"</formula>
    </cfRule>
    <cfRule type="cellIs" dxfId="2540" priority="110" operator="equal">
      <formula>"SE"</formula>
    </cfRule>
    <cfRule type="cellIs" dxfId="2539" priority="111" operator="equal">
      <formula>"SM"</formula>
    </cfRule>
  </conditionalFormatting>
  <conditionalFormatting sqref="E34:Y34">
    <cfRule type="cellIs" dxfId="2538" priority="30" operator="equal">
      <formula>"SM"</formula>
    </cfRule>
    <cfRule type="cellIs" dxfId="2537" priority="29" operator="equal">
      <formula>"SE"</formula>
    </cfRule>
    <cfRule type="cellIs" dxfId="2536" priority="28" operator="equal">
      <formula>"MM"</formula>
    </cfRule>
    <cfRule type="cellIs" dxfId="2535" priority="27" operator="equal">
      <formula>"ME"</formula>
    </cfRule>
    <cfRule type="cellIs" dxfId="2534" priority="26" operator="equal">
      <formula>"GA"</formula>
    </cfRule>
    <cfRule type="cellIs" dxfId="2533" priority="25" operator="equal">
      <formula>"ET"</formula>
    </cfRule>
    <cfRule type="cellIs" dxfId="2532" priority="24" operator="equal">
      <formula>"RE"</formula>
    </cfRule>
    <cfRule type="cellIs" dxfId="2531" priority="22" operator="equal">
      <formula>"AD"</formula>
    </cfRule>
    <cfRule type="cellIs" dxfId="2530" priority="21" operator="equal">
      <formula>"PR"</formula>
    </cfRule>
    <cfRule type="cellIs" dxfId="2529" priority="23" operator="equal">
      <formula>"EV"</formula>
    </cfRule>
  </conditionalFormatting>
  <conditionalFormatting sqref="O20:BH20">
    <cfRule type="cellIs" dxfId="2528" priority="402" operator="equal">
      <formula>"CP"</formula>
    </cfRule>
    <cfRule type="cellIs" dxfId="2527" priority="401" operator="equal">
      <formula>"CM"</formula>
    </cfRule>
  </conditionalFormatting>
  <conditionalFormatting sqref="O15:CG15 AY16:BH20">
    <cfRule type="cellIs" dxfId="2526" priority="403" operator="equal">
      <formula>"CM"</formula>
    </cfRule>
    <cfRule type="cellIs" dxfId="2525" priority="404" operator="equal">
      <formula>"CP"</formula>
    </cfRule>
  </conditionalFormatting>
  <conditionalFormatting sqref="P6:S6">
    <cfRule type="cellIs" dxfId="2524" priority="566" operator="equal">
      <formula>"MM"</formula>
    </cfRule>
    <cfRule type="cellIs" dxfId="2523" priority="564" operator="equal">
      <formula>"GA"</formula>
    </cfRule>
    <cfRule type="cellIs" dxfId="2522" priority="563" operator="equal">
      <formula>"ET"</formula>
    </cfRule>
    <cfRule type="cellIs" dxfId="2521" priority="562" operator="equal">
      <formula>"RE"</formula>
    </cfRule>
    <cfRule type="cellIs" dxfId="2520" priority="561" operator="equal">
      <formula>"EV"</formula>
    </cfRule>
    <cfRule type="cellIs" dxfId="2519" priority="560" operator="equal">
      <formula>"AD"</formula>
    </cfRule>
    <cfRule type="cellIs" dxfId="2518" priority="559" operator="equal">
      <formula>"PR"</formula>
    </cfRule>
    <cfRule type="cellIs" dxfId="2517" priority="565" operator="equal">
      <formula>"ME"</formula>
    </cfRule>
    <cfRule type="cellIs" dxfId="2516" priority="568" operator="equal">
      <formula>"SM"</formula>
    </cfRule>
    <cfRule type="cellIs" dxfId="2515" priority="567" operator="equal">
      <formula>"SE"</formula>
    </cfRule>
  </conditionalFormatting>
  <conditionalFormatting sqref="P14:S14">
    <cfRule type="cellIs" dxfId="2514" priority="274" operator="equal">
      <formula>"PR"</formula>
    </cfRule>
    <cfRule type="cellIs" dxfId="2513" priority="280" operator="equal">
      <formula>"ME"</formula>
    </cfRule>
    <cfRule type="cellIs" dxfId="2512" priority="281" operator="equal">
      <formula>"MM"</formula>
    </cfRule>
    <cfRule type="cellIs" dxfId="2511" priority="282" operator="equal">
      <formula>"SE"</formula>
    </cfRule>
    <cfRule type="cellIs" dxfId="2510" priority="283" operator="equal">
      <formula>"SM"</formula>
    </cfRule>
    <cfRule type="cellIs" dxfId="2509" priority="279" operator="equal">
      <formula>"GA"</formula>
    </cfRule>
    <cfRule type="cellIs" dxfId="2508" priority="278" operator="equal">
      <formula>"ET"</formula>
    </cfRule>
    <cfRule type="cellIs" dxfId="2507" priority="277" operator="equal">
      <formula>"RE"</formula>
    </cfRule>
    <cfRule type="cellIs" dxfId="2506" priority="276" operator="equal">
      <formula>"EV"</formula>
    </cfRule>
    <cfRule type="cellIs" dxfId="2505" priority="275" operator="equal">
      <formula>"AD"</formula>
    </cfRule>
  </conditionalFormatting>
  <conditionalFormatting sqref="U24:W24">
    <cfRule type="cellIs" dxfId="2504" priority="41" operator="equal">
      <formula>"MA"</formula>
    </cfRule>
  </conditionalFormatting>
  <conditionalFormatting sqref="Y6">
    <cfRule type="cellIs" dxfId="2503" priority="609" operator="equal">
      <formula>"PR"</formula>
    </cfRule>
    <cfRule type="cellIs" dxfId="2502" priority="610" operator="equal">
      <formula>"AD"</formula>
    </cfRule>
    <cfRule type="cellIs" dxfId="2501" priority="611" operator="equal">
      <formula>"EV"</formula>
    </cfRule>
    <cfRule type="cellIs" dxfId="2500" priority="612" operator="equal">
      <formula>"RE"</formula>
    </cfRule>
    <cfRule type="cellIs" dxfId="2499" priority="613" operator="equal">
      <formula>"ET"</formula>
    </cfRule>
    <cfRule type="cellIs" dxfId="2498" priority="614" operator="equal">
      <formula>"GA"</formula>
    </cfRule>
    <cfRule type="cellIs" dxfId="2497" priority="615" operator="equal">
      <formula>"ME"</formula>
    </cfRule>
    <cfRule type="cellIs" dxfId="2496" priority="616" operator="equal">
      <formula>"MM"</formula>
    </cfRule>
    <cfRule type="cellIs" dxfId="2495" priority="617" operator="equal">
      <formula>"SE"</formula>
    </cfRule>
    <cfRule type="cellIs" dxfId="2494" priority="618" operator="equal">
      <formula>"SM"</formula>
    </cfRule>
  </conditionalFormatting>
  <conditionalFormatting sqref="Y14">
    <cfRule type="cellIs" dxfId="2493" priority="332" operator="equal">
      <formula>"SE"</formula>
    </cfRule>
    <cfRule type="cellIs" dxfId="2492" priority="324" operator="equal">
      <formula>"PR"</formula>
    </cfRule>
    <cfRule type="cellIs" dxfId="2491" priority="325" operator="equal">
      <formula>"AD"</formula>
    </cfRule>
    <cfRule type="cellIs" dxfId="2490" priority="326" operator="equal">
      <formula>"EV"</formula>
    </cfRule>
    <cfRule type="cellIs" dxfId="2489" priority="327" operator="equal">
      <formula>"RE"</formula>
    </cfRule>
    <cfRule type="cellIs" dxfId="2488" priority="328" operator="equal">
      <formula>"ET"</formula>
    </cfRule>
    <cfRule type="cellIs" dxfId="2487" priority="329" operator="equal">
      <formula>"GA"</formula>
    </cfRule>
    <cfRule type="cellIs" dxfId="2486" priority="330" operator="equal">
      <formula>"ME"</formula>
    </cfRule>
    <cfRule type="cellIs" dxfId="2485" priority="331" operator="equal">
      <formula>"MM"</formula>
    </cfRule>
    <cfRule type="cellIs" dxfId="2484" priority="333" operator="equal">
      <formula>"SM"</formula>
    </cfRule>
  </conditionalFormatting>
  <conditionalFormatting sqref="AA6:AE6">
    <cfRule type="cellIs" dxfId="2483" priority="553" operator="equal">
      <formula>"ET"</formula>
    </cfRule>
    <cfRule type="cellIs" dxfId="2482" priority="552" operator="equal">
      <formula>"RE"</formula>
    </cfRule>
    <cfRule type="cellIs" dxfId="2481" priority="551" operator="equal">
      <formula>"EV"</formula>
    </cfRule>
    <cfRule type="cellIs" dxfId="2480" priority="549" operator="equal">
      <formula>"PR"</formula>
    </cfRule>
    <cfRule type="cellIs" dxfId="2479" priority="550" operator="equal">
      <formula>"AD"</formula>
    </cfRule>
    <cfRule type="cellIs" dxfId="2478" priority="558" operator="equal">
      <formula>"SM"</formula>
    </cfRule>
    <cfRule type="cellIs" dxfId="2477" priority="557" operator="equal">
      <formula>"SE"</formula>
    </cfRule>
    <cfRule type="cellIs" dxfId="2476" priority="556" operator="equal">
      <formula>"MM"</formula>
    </cfRule>
    <cfRule type="cellIs" dxfId="2475" priority="555" operator="equal">
      <formula>"ME"</formula>
    </cfRule>
    <cfRule type="cellIs" dxfId="2474" priority="554" operator="equal">
      <formula>"GA"</formula>
    </cfRule>
  </conditionalFormatting>
  <conditionalFormatting sqref="AA14:AE14">
    <cfRule type="cellIs" dxfId="2473" priority="268" operator="equal">
      <formula>"ET"</formula>
    </cfRule>
    <cfRule type="cellIs" dxfId="2472" priority="272" operator="equal">
      <formula>"SE"</formula>
    </cfRule>
    <cfRule type="cellIs" dxfId="2471" priority="273" operator="equal">
      <formula>"SM"</formula>
    </cfRule>
    <cfRule type="cellIs" dxfId="2470" priority="269" operator="equal">
      <formula>"GA"</formula>
    </cfRule>
    <cfRule type="cellIs" dxfId="2469" priority="267" operator="equal">
      <formula>"RE"</formula>
    </cfRule>
    <cfRule type="cellIs" dxfId="2468" priority="266" operator="equal">
      <formula>"EV"</formula>
    </cfRule>
    <cfRule type="cellIs" dxfId="2467" priority="265" operator="equal">
      <formula>"AD"</formula>
    </cfRule>
    <cfRule type="cellIs" dxfId="2466" priority="264" operator="equal">
      <formula>"PR"</formula>
    </cfRule>
    <cfRule type="cellIs" dxfId="2465" priority="270" operator="equal">
      <formula>"ME"</formula>
    </cfRule>
    <cfRule type="cellIs" dxfId="2464" priority="271" operator="equal">
      <formula>"MM"</formula>
    </cfRule>
  </conditionalFormatting>
  <conditionalFormatting sqref="AC34:AU34">
    <cfRule type="cellIs" dxfId="2463" priority="34" operator="equal">
      <formula>"RE"</formula>
    </cfRule>
    <cfRule type="cellIs" dxfId="2462" priority="39" operator="equal">
      <formula>"SE"</formula>
    </cfRule>
    <cfRule type="cellIs" dxfId="2461" priority="38" operator="equal">
      <formula>"MM"</formula>
    </cfRule>
    <cfRule type="cellIs" dxfId="2460" priority="37" operator="equal">
      <formula>"ME"</formula>
    </cfRule>
    <cfRule type="cellIs" dxfId="2459" priority="35" operator="equal">
      <formula>"ET"</formula>
    </cfRule>
    <cfRule type="cellIs" dxfId="2458" priority="40" operator="equal">
      <formula>"SM"</formula>
    </cfRule>
    <cfRule type="cellIs" dxfId="2457" priority="32" operator="equal">
      <formula>"AD"</formula>
    </cfRule>
    <cfRule type="cellIs" dxfId="2456" priority="33" operator="equal">
      <formula>"EV"</formula>
    </cfRule>
    <cfRule type="cellIs" dxfId="2455" priority="31" operator="equal">
      <formula>"PR"</formula>
    </cfRule>
    <cfRule type="cellIs" dxfId="2454" priority="36" operator="equal">
      <formula>"GA"</formula>
    </cfRule>
  </conditionalFormatting>
  <conditionalFormatting sqref="AC22:AV22">
    <cfRule type="cellIs" dxfId="2453" priority="95" operator="equal">
      <formula>"RE"</formula>
    </cfRule>
    <cfRule type="cellIs" dxfId="2452" priority="100" operator="equal">
      <formula>"SE"</formula>
    </cfRule>
    <cfRule type="cellIs" dxfId="2451" priority="99" operator="equal">
      <formula>"MM"</formula>
    </cfRule>
    <cfRule type="cellIs" dxfId="2450" priority="98" operator="equal">
      <formula>"ME"</formula>
    </cfRule>
    <cfRule type="cellIs" dxfId="2449" priority="97" operator="equal">
      <formula>"GA"</formula>
    </cfRule>
    <cfRule type="cellIs" dxfId="2448" priority="94" operator="equal">
      <formula>"EV"</formula>
    </cfRule>
    <cfRule type="cellIs" dxfId="2447" priority="93" operator="equal">
      <formula>"AD"</formula>
    </cfRule>
    <cfRule type="cellIs" dxfId="2446" priority="101" operator="equal">
      <formula>"SM"</formula>
    </cfRule>
    <cfRule type="cellIs" dxfId="2445" priority="92" operator="equal">
      <formula>"PR"</formula>
    </cfRule>
    <cfRule type="cellIs" dxfId="2444" priority="96" operator="equal">
      <formula>"ET"</formula>
    </cfRule>
  </conditionalFormatting>
  <conditionalFormatting sqref="AC24:AV24">
    <cfRule type="cellIs" dxfId="2443" priority="91" operator="equal">
      <formula>"SM"</formula>
    </cfRule>
    <cfRule type="cellIs" dxfId="2442" priority="90" operator="equal">
      <formula>"SE"</formula>
    </cfRule>
    <cfRule type="cellIs" dxfId="2441" priority="89" operator="equal">
      <formula>"MM"</formula>
    </cfRule>
    <cfRule type="cellIs" dxfId="2440" priority="87" operator="equal">
      <formula>"GA"</formula>
    </cfRule>
    <cfRule type="cellIs" dxfId="2439" priority="86" operator="equal">
      <formula>"ET"</formula>
    </cfRule>
    <cfRule type="cellIs" dxfId="2438" priority="84" operator="equal">
      <formula>"EV"</formula>
    </cfRule>
    <cfRule type="cellIs" dxfId="2437" priority="83" operator="equal">
      <formula>"AD"</formula>
    </cfRule>
    <cfRule type="cellIs" dxfId="2436" priority="82" operator="equal">
      <formula>"PR"</formula>
    </cfRule>
    <cfRule type="cellIs" dxfId="2435" priority="88" operator="equal">
      <formula>"ME"</formula>
    </cfRule>
    <cfRule type="cellIs" dxfId="2434" priority="85" operator="equal">
      <formula>"RE"</formula>
    </cfRule>
  </conditionalFormatting>
  <conditionalFormatting sqref="AC26:AV26">
    <cfRule type="cellIs" dxfId="2433" priority="81" operator="equal">
      <formula>"SM"</formula>
    </cfRule>
    <cfRule type="cellIs" dxfId="2432" priority="79" operator="equal">
      <formula>"MM"</formula>
    </cfRule>
    <cfRule type="cellIs" dxfId="2431" priority="80" operator="equal">
      <formula>"SE"</formula>
    </cfRule>
    <cfRule type="cellIs" dxfId="2430" priority="78" operator="equal">
      <formula>"ME"</formula>
    </cfRule>
    <cfRule type="cellIs" dxfId="2429" priority="73" operator="equal">
      <formula>"AD"</formula>
    </cfRule>
    <cfRule type="cellIs" dxfId="2428" priority="74" operator="equal">
      <formula>"EV"</formula>
    </cfRule>
    <cfRule type="cellIs" dxfId="2427" priority="75" operator="equal">
      <formula>"RE"</formula>
    </cfRule>
    <cfRule type="cellIs" dxfId="2426" priority="76" operator="equal">
      <formula>"ET"</formula>
    </cfRule>
    <cfRule type="cellIs" dxfId="2425" priority="77" operator="equal">
      <formula>"GA"</formula>
    </cfRule>
    <cfRule type="cellIs" dxfId="2424" priority="72" operator="equal">
      <formula>"PR"</formula>
    </cfRule>
  </conditionalFormatting>
  <conditionalFormatting sqref="AC28:AV28">
    <cfRule type="cellIs" dxfId="2423" priority="67" operator="equal">
      <formula>"GA"</formula>
    </cfRule>
    <cfRule type="cellIs" dxfId="2422" priority="68" operator="equal">
      <formula>"ME"</formula>
    </cfRule>
    <cfRule type="cellIs" dxfId="2421" priority="69" operator="equal">
      <formula>"MM"</formula>
    </cfRule>
    <cfRule type="cellIs" dxfId="2420" priority="70" operator="equal">
      <formula>"SE"</formula>
    </cfRule>
    <cfRule type="cellIs" dxfId="2419" priority="71" operator="equal">
      <formula>"SM"</formula>
    </cfRule>
    <cfRule type="cellIs" dxfId="2418" priority="65" operator="equal">
      <formula>"RE"</formula>
    </cfRule>
    <cfRule type="cellIs" dxfId="2417" priority="62" operator="equal">
      <formula>"PR"</formula>
    </cfRule>
    <cfRule type="cellIs" dxfId="2416" priority="63" operator="equal">
      <formula>"AD"</formula>
    </cfRule>
    <cfRule type="cellIs" dxfId="2415" priority="64" operator="equal">
      <formula>"EV"</formula>
    </cfRule>
    <cfRule type="cellIs" dxfId="2414" priority="66" operator="equal">
      <formula>"ET"</formula>
    </cfRule>
  </conditionalFormatting>
  <conditionalFormatting sqref="AC30:AV30">
    <cfRule type="cellIs" dxfId="2413" priority="55" operator="equal">
      <formula>"RE"</formula>
    </cfRule>
    <cfRule type="cellIs" dxfId="2412" priority="61" operator="equal">
      <formula>"SM"</formula>
    </cfRule>
    <cfRule type="cellIs" dxfId="2411" priority="57" operator="equal">
      <formula>"GA"</formula>
    </cfRule>
    <cfRule type="cellIs" dxfId="2410" priority="56" operator="equal">
      <formula>"ET"</formula>
    </cfRule>
    <cfRule type="cellIs" dxfId="2409" priority="54" operator="equal">
      <formula>"EV"</formula>
    </cfRule>
    <cfRule type="cellIs" dxfId="2408" priority="53" operator="equal">
      <formula>"AD"</formula>
    </cfRule>
    <cfRule type="cellIs" dxfId="2407" priority="60" operator="equal">
      <formula>"SE"</formula>
    </cfRule>
    <cfRule type="cellIs" dxfId="2406" priority="52" operator="equal">
      <formula>"PR"</formula>
    </cfRule>
    <cfRule type="cellIs" dxfId="2405" priority="58" operator="equal">
      <formula>"ME"</formula>
    </cfRule>
    <cfRule type="cellIs" dxfId="2404" priority="59" operator="equal">
      <formula>"MM"</formula>
    </cfRule>
  </conditionalFormatting>
  <conditionalFormatting sqref="AC32:AV32">
    <cfRule type="cellIs" dxfId="2403" priority="51" operator="equal">
      <formula>"SM"</formula>
    </cfRule>
    <cfRule type="cellIs" dxfId="2402" priority="42" operator="equal">
      <formula>"PR"</formula>
    </cfRule>
    <cfRule type="cellIs" dxfId="2401" priority="43" operator="equal">
      <formula>"AD"</formula>
    </cfRule>
    <cfRule type="cellIs" dxfId="2400" priority="50" operator="equal">
      <formula>"SE"</formula>
    </cfRule>
    <cfRule type="cellIs" dxfId="2399" priority="44" operator="equal">
      <formula>"EV"</formula>
    </cfRule>
    <cfRule type="cellIs" dxfId="2398" priority="45" operator="equal">
      <formula>"RE"</formula>
    </cfRule>
    <cfRule type="cellIs" dxfId="2397" priority="46" operator="equal">
      <formula>"ET"</formula>
    </cfRule>
    <cfRule type="cellIs" dxfId="2396" priority="47" operator="equal">
      <formula>"GA"</formula>
    </cfRule>
    <cfRule type="cellIs" dxfId="2395" priority="49" operator="equal">
      <formula>"MM"</formula>
    </cfRule>
    <cfRule type="cellIs" dxfId="2394" priority="48" operator="equal">
      <formula>"ME"</formula>
    </cfRule>
  </conditionalFormatting>
  <conditionalFormatting sqref="AF16:AK16 AL16:BO18 O16:AE19">
    <cfRule type="cellIs" dxfId="2393" priority="405" operator="equal">
      <formula>"CM"</formula>
    </cfRule>
  </conditionalFormatting>
  <conditionalFormatting sqref="AG6:AK6">
    <cfRule type="cellIs" dxfId="2392" priority="605" operator="equal">
      <formula>"ME"</formula>
    </cfRule>
    <cfRule type="cellIs" dxfId="2391" priority="604" operator="equal">
      <formula>"GA"</formula>
    </cfRule>
    <cfRule type="cellIs" dxfId="2390" priority="602" operator="equal">
      <formula>"RE"</formula>
    </cfRule>
    <cfRule type="cellIs" dxfId="2389" priority="600" operator="equal">
      <formula>"AD"</formula>
    </cfRule>
    <cfRule type="cellIs" dxfId="2388" priority="599" operator="equal">
      <formula>"PR"</formula>
    </cfRule>
    <cfRule type="cellIs" dxfId="2387" priority="603" operator="equal">
      <formula>"ET"</formula>
    </cfRule>
    <cfRule type="cellIs" dxfId="2386" priority="607" operator="equal">
      <formula>"SE"</formula>
    </cfRule>
    <cfRule type="cellIs" dxfId="2385" priority="601" operator="equal">
      <formula>"EV"</formula>
    </cfRule>
    <cfRule type="cellIs" dxfId="2384" priority="608" operator="equal">
      <formula>"SM"</formula>
    </cfRule>
    <cfRule type="cellIs" dxfId="2383" priority="606" operator="equal">
      <formula>"MM"</formula>
    </cfRule>
  </conditionalFormatting>
  <conditionalFormatting sqref="AG14:AK14">
    <cfRule type="cellIs" dxfId="2382" priority="315" operator="equal">
      <formula>"AD"</formula>
    </cfRule>
    <cfRule type="cellIs" dxfId="2381" priority="318" operator="equal">
      <formula>"ET"</formula>
    </cfRule>
    <cfRule type="cellIs" dxfId="2380" priority="319" operator="equal">
      <formula>"GA"</formula>
    </cfRule>
    <cfRule type="cellIs" dxfId="2379" priority="320" operator="equal">
      <formula>"ME"</formula>
    </cfRule>
    <cfRule type="cellIs" dxfId="2378" priority="322" operator="equal">
      <formula>"SE"</formula>
    </cfRule>
    <cfRule type="cellIs" dxfId="2377" priority="321" operator="equal">
      <formula>"MM"</formula>
    </cfRule>
    <cfRule type="cellIs" dxfId="2376" priority="314" operator="equal">
      <formula>"PR"</formula>
    </cfRule>
    <cfRule type="cellIs" dxfId="2375" priority="317" operator="equal">
      <formula>"RE"</formula>
    </cfRule>
    <cfRule type="cellIs" dxfId="2374" priority="316" operator="equal">
      <formula>"EV"</formula>
    </cfRule>
    <cfRule type="cellIs" dxfId="2373" priority="323" operator="equal">
      <formula>"SM"</formula>
    </cfRule>
  </conditionalFormatting>
  <conditionalFormatting sqref="AM6:AQ6">
    <cfRule type="cellIs" dxfId="2372" priority="544" operator="equal">
      <formula>"GA"</formula>
    </cfRule>
    <cfRule type="cellIs" dxfId="2371" priority="547" operator="equal">
      <formula>"SE"</formula>
    </cfRule>
    <cfRule type="cellIs" dxfId="2370" priority="546" operator="equal">
      <formula>"MM"</formula>
    </cfRule>
    <cfRule type="cellIs" dxfId="2369" priority="545" operator="equal">
      <formula>"ME"</formula>
    </cfRule>
    <cfRule type="cellIs" dxfId="2368" priority="543" operator="equal">
      <formula>"ET"</formula>
    </cfRule>
    <cfRule type="cellIs" dxfId="2367" priority="542" operator="equal">
      <formula>"RE"</formula>
    </cfRule>
    <cfRule type="cellIs" dxfId="2366" priority="541" operator="equal">
      <formula>"EV"</formula>
    </cfRule>
    <cfRule type="cellIs" dxfId="2365" priority="540" operator="equal">
      <formula>"AD"</formula>
    </cfRule>
    <cfRule type="cellIs" dxfId="2364" priority="539" operator="equal">
      <formula>"PR"</formula>
    </cfRule>
    <cfRule type="cellIs" dxfId="2363" priority="548" operator="equal">
      <formula>"SM"</formula>
    </cfRule>
  </conditionalFormatting>
  <conditionalFormatting sqref="AM14:AQ14">
    <cfRule type="cellIs" dxfId="2362" priority="262" operator="equal">
      <formula>"SE"</formula>
    </cfRule>
    <cfRule type="cellIs" dxfId="2361" priority="255" operator="equal">
      <formula>"AD"</formula>
    </cfRule>
    <cfRule type="cellIs" dxfId="2360" priority="263" operator="equal">
      <formula>"SM"</formula>
    </cfRule>
    <cfRule type="cellIs" dxfId="2359" priority="261" operator="equal">
      <formula>"MM"</formula>
    </cfRule>
    <cfRule type="cellIs" dxfId="2358" priority="260" operator="equal">
      <formula>"ME"</formula>
    </cfRule>
    <cfRule type="cellIs" dxfId="2357" priority="257" operator="equal">
      <formula>"RE"</formula>
    </cfRule>
    <cfRule type="cellIs" dxfId="2356" priority="254" operator="equal">
      <formula>"PR"</formula>
    </cfRule>
    <cfRule type="cellIs" dxfId="2355" priority="256" operator="equal">
      <formula>"EV"</formula>
    </cfRule>
    <cfRule type="cellIs" dxfId="2354" priority="258" operator="equal">
      <formula>"ET"</formula>
    </cfRule>
    <cfRule type="cellIs" dxfId="2353" priority="259" operator="equal">
      <formula>"GA"</formula>
    </cfRule>
  </conditionalFormatting>
  <conditionalFormatting sqref="AS6:AW6">
    <cfRule type="cellIs" dxfId="2352" priority="589" operator="equal">
      <formula>"PR"</formula>
    </cfRule>
    <cfRule type="cellIs" dxfId="2351" priority="590" operator="equal">
      <formula>"AD"</formula>
    </cfRule>
    <cfRule type="cellIs" dxfId="2350" priority="591" operator="equal">
      <formula>"EV"</formula>
    </cfRule>
    <cfRule type="cellIs" dxfId="2349" priority="593" operator="equal">
      <formula>"ET"</formula>
    </cfRule>
    <cfRule type="cellIs" dxfId="2348" priority="597" operator="equal">
      <formula>"SE"</formula>
    </cfRule>
    <cfRule type="cellIs" dxfId="2347" priority="595" operator="equal">
      <formula>"ME"</formula>
    </cfRule>
    <cfRule type="cellIs" dxfId="2346" priority="594" operator="equal">
      <formula>"GA"</formula>
    </cfRule>
    <cfRule type="cellIs" dxfId="2345" priority="592" operator="equal">
      <formula>"RE"</formula>
    </cfRule>
    <cfRule type="cellIs" dxfId="2344" priority="598" operator="equal">
      <formula>"SM"</formula>
    </cfRule>
    <cfRule type="cellIs" dxfId="2343" priority="596" operator="equal">
      <formula>"MM"</formula>
    </cfRule>
  </conditionalFormatting>
  <conditionalFormatting sqref="AS14:AW14">
    <cfRule type="cellIs" dxfId="2342" priority="307" operator="equal">
      <formula>"RE"</formula>
    </cfRule>
    <cfRule type="cellIs" dxfId="2341" priority="306" operator="equal">
      <formula>"EV"</formula>
    </cfRule>
    <cfRule type="cellIs" dxfId="2340" priority="305" operator="equal">
      <formula>"AD"</formula>
    </cfRule>
    <cfRule type="cellIs" dxfId="2339" priority="304" operator="equal">
      <formula>"PR"</formula>
    </cfRule>
    <cfRule type="cellIs" dxfId="2338" priority="313" operator="equal">
      <formula>"SM"</formula>
    </cfRule>
    <cfRule type="cellIs" dxfId="2337" priority="312" operator="equal">
      <formula>"SE"</formula>
    </cfRule>
    <cfRule type="cellIs" dxfId="2336" priority="311" operator="equal">
      <formula>"MM"</formula>
    </cfRule>
    <cfRule type="cellIs" dxfId="2335" priority="310" operator="equal">
      <formula>"ME"</formula>
    </cfRule>
    <cfRule type="cellIs" dxfId="2334" priority="309" operator="equal">
      <formula>"GA"</formula>
    </cfRule>
    <cfRule type="cellIs" dxfId="2333" priority="308" operator="equal">
      <formula>"ET"</formula>
    </cfRule>
  </conditionalFormatting>
  <conditionalFormatting sqref="AV34:AV35">
    <cfRule type="cellIs" dxfId="2332" priority="4" operator="equal">
      <formula>"RE"</formula>
    </cfRule>
    <cfRule type="cellIs" dxfId="2331" priority="1" operator="equal">
      <formula>"PR"</formula>
    </cfRule>
    <cfRule type="cellIs" dxfId="2330" priority="3" operator="equal">
      <formula>"EV"</formula>
    </cfRule>
    <cfRule type="cellIs" dxfId="2329" priority="8" operator="equal">
      <formula>"MM"</formula>
    </cfRule>
    <cfRule type="cellIs" dxfId="2328" priority="7" operator="equal">
      <formula>"ME"</formula>
    </cfRule>
    <cfRule type="cellIs" dxfId="2327" priority="6" operator="equal">
      <formula>"GA"</formula>
    </cfRule>
    <cfRule type="cellIs" dxfId="2326" priority="5" operator="equal">
      <formula>"ET"</formula>
    </cfRule>
    <cfRule type="cellIs" dxfId="2325" priority="2" operator="equal">
      <formula>"AD"</formula>
    </cfRule>
    <cfRule type="cellIs" dxfId="2324" priority="10" operator="equal">
      <formula>"SM"</formula>
    </cfRule>
    <cfRule type="cellIs" dxfId="2323" priority="9" operator="equal">
      <formula>"SE"</formula>
    </cfRule>
  </conditionalFormatting>
  <conditionalFormatting sqref="AV15:AX20">
    <cfRule type="cellIs" dxfId="2322" priority="400" operator="equal">
      <formula>"CP"</formula>
    </cfRule>
  </conditionalFormatting>
  <conditionalFormatting sqref="AY6:BC6">
    <cfRule type="cellIs" dxfId="2321" priority="537" operator="equal">
      <formula>"SE"</formula>
    </cfRule>
    <cfRule type="cellIs" dxfId="2320" priority="538" operator="equal">
      <formula>"SM"</formula>
    </cfRule>
    <cfRule type="cellIs" dxfId="2319" priority="535" operator="equal">
      <formula>"ME"</formula>
    </cfRule>
    <cfRule type="cellIs" dxfId="2318" priority="531" operator="equal">
      <formula>"EV"</formula>
    </cfRule>
    <cfRule type="cellIs" dxfId="2317" priority="530" operator="equal">
      <formula>"AD"</formula>
    </cfRule>
    <cfRule type="cellIs" dxfId="2316" priority="529" operator="equal">
      <formula>"PR"</formula>
    </cfRule>
    <cfRule type="cellIs" dxfId="2315" priority="534" operator="equal">
      <formula>"GA"</formula>
    </cfRule>
    <cfRule type="cellIs" dxfId="2314" priority="532" operator="equal">
      <formula>"RE"</formula>
    </cfRule>
    <cfRule type="cellIs" dxfId="2313" priority="533" operator="equal">
      <formula>"ET"</formula>
    </cfRule>
    <cfRule type="cellIs" dxfId="2312" priority="536" operator="equal">
      <formula>"MM"</formula>
    </cfRule>
  </conditionalFormatting>
  <conditionalFormatting sqref="AY14:BC14">
    <cfRule type="cellIs" dxfId="2311" priority="245" operator="equal">
      <formula>"AD"</formula>
    </cfRule>
    <cfRule type="cellIs" dxfId="2310" priority="253" operator="equal">
      <formula>"SM"</formula>
    </cfRule>
    <cfRule type="cellIs" dxfId="2309" priority="252" operator="equal">
      <formula>"SE"</formula>
    </cfRule>
    <cfRule type="cellIs" dxfId="2308" priority="244" operator="equal">
      <formula>"PR"</formula>
    </cfRule>
    <cfRule type="cellIs" dxfId="2307" priority="251" operator="equal">
      <formula>"MM"</formula>
    </cfRule>
    <cfRule type="cellIs" dxfId="2306" priority="250" operator="equal">
      <formula>"ME"</formula>
    </cfRule>
    <cfRule type="cellIs" dxfId="2305" priority="249" operator="equal">
      <formula>"GA"</formula>
    </cfRule>
    <cfRule type="cellIs" dxfId="2304" priority="248" operator="equal">
      <formula>"ET"</formula>
    </cfRule>
    <cfRule type="cellIs" dxfId="2303" priority="247" operator="equal">
      <formula>"RE"</formula>
    </cfRule>
    <cfRule type="cellIs" dxfId="2302" priority="246" operator="equal">
      <formula>"EV"</formula>
    </cfRule>
  </conditionalFormatting>
  <conditionalFormatting sqref="BE6:BI6">
    <cfRule type="cellIs" dxfId="2301" priority="588" operator="equal">
      <formula>"SM"</formula>
    </cfRule>
    <cfRule type="cellIs" dxfId="2300" priority="587" operator="equal">
      <formula>"SE"</formula>
    </cfRule>
    <cfRule type="cellIs" dxfId="2299" priority="586" operator="equal">
      <formula>"MM"</formula>
    </cfRule>
    <cfRule type="cellIs" dxfId="2298" priority="585" operator="equal">
      <formula>"ME"</formula>
    </cfRule>
    <cfRule type="cellIs" dxfId="2297" priority="584" operator="equal">
      <formula>"GA"</formula>
    </cfRule>
    <cfRule type="cellIs" dxfId="2296" priority="583" operator="equal">
      <formula>"ET"</formula>
    </cfRule>
    <cfRule type="cellIs" dxfId="2295" priority="582" operator="equal">
      <formula>"RE"</formula>
    </cfRule>
    <cfRule type="cellIs" dxfId="2294" priority="581" operator="equal">
      <formula>"EV"</formula>
    </cfRule>
    <cfRule type="cellIs" dxfId="2293" priority="580" operator="equal">
      <formula>"AD"</formula>
    </cfRule>
    <cfRule type="cellIs" dxfId="2292" priority="579" operator="equal">
      <formula>"PR"</formula>
    </cfRule>
  </conditionalFormatting>
  <conditionalFormatting sqref="BE14:BI14">
    <cfRule type="cellIs" dxfId="2291" priority="299" operator="equal">
      <formula>"GA"</formula>
    </cfRule>
    <cfRule type="cellIs" dxfId="2290" priority="298" operator="equal">
      <formula>"ET"</formula>
    </cfRule>
    <cfRule type="cellIs" dxfId="2289" priority="297" operator="equal">
      <formula>"RE"</formula>
    </cfRule>
    <cfRule type="cellIs" dxfId="2288" priority="296" operator="equal">
      <formula>"EV"</formula>
    </cfRule>
    <cfRule type="cellIs" dxfId="2287" priority="295" operator="equal">
      <formula>"AD"</formula>
    </cfRule>
    <cfRule type="cellIs" dxfId="2286" priority="294" operator="equal">
      <formula>"PR"</formula>
    </cfRule>
    <cfRule type="cellIs" dxfId="2285" priority="303" operator="equal">
      <formula>"SM"</formula>
    </cfRule>
    <cfRule type="cellIs" dxfId="2284" priority="302" operator="equal">
      <formula>"SE"</formula>
    </cfRule>
    <cfRule type="cellIs" dxfId="2283" priority="301" operator="equal">
      <formula>"MM"</formula>
    </cfRule>
    <cfRule type="cellIs" dxfId="2282" priority="300" operator="equal">
      <formula>"ME"</formula>
    </cfRule>
  </conditionalFormatting>
  <conditionalFormatting sqref="BI15:CG20">
    <cfRule type="cellIs" dxfId="2281" priority="398" operator="equal">
      <formula>"CP"</formula>
    </cfRule>
  </conditionalFormatting>
  <conditionalFormatting sqref="BK6:BO6">
    <cfRule type="cellIs" dxfId="2280" priority="521" operator="equal">
      <formula>"EV"</formula>
    </cfRule>
    <cfRule type="cellIs" dxfId="2279" priority="522" operator="equal">
      <formula>"RE"</formula>
    </cfRule>
    <cfRule type="cellIs" dxfId="2278" priority="524" operator="equal">
      <formula>"GA"</formula>
    </cfRule>
    <cfRule type="cellIs" dxfId="2277" priority="525" operator="equal">
      <formula>"ME"</formula>
    </cfRule>
    <cfRule type="cellIs" dxfId="2276" priority="526" operator="equal">
      <formula>"MM"</formula>
    </cfRule>
    <cfRule type="cellIs" dxfId="2275" priority="527" operator="equal">
      <formula>"SE"</formula>
    </cfRule>
    <cfRule type="cellIs" dxfId="2274" priority="528" operator="equal">
      <formula>"SM"</formula>
    </cfRule>
    <cfRule type="cellIs" dxfId="2273" priority="523" operator="equal">
      <formula>"ET"</formula>
    </cfRule>
    <cfRule type="cellIs" dxfId="2272" priority="519" operator="equal">
      <formula>"PR"</formula>
    </cfRule>
    <cfRule type="cellIs" dxfId="2271" priority="520" operator="equal">
      <formula>"AD"</formula>
    </cfRule>
  </conditionalFormatting>
  <conditionalFormatting sqref="BK14:BO14">
    <cfRule type="cellIs" dxfId="2270" priority="239" operator="equal">
      <formula>"GA"</formula>
    </cfRule>
    <cfRule type="cellIs" dxfId="2269" priority="243" operator="equal">
      <formula>"SM"</formula>
    </cfRule>
    <cfRule type="cellIs" dxfId="2268" priority="242" operator="equal">
      <formula>"SE"</formula>
    </cfRule>
    <cfRule type="cellIs" dxfId="2267" priority="241" operator="equal">
      <formula>"MM"</formula>
    </cfRule>
    <cfRule type="cellIs" dxfId="2266" priority="240" operator="equal">
      <formula>"ME"</formula>
    </cfRule>
    <cfRule type="cellIs" dxfId="2265" priority="234" operator="equal">
      <formula>"PR"</formula>
    </cfRule>
    <cfRule type="cellIs" dxfId="2264" priority="235" operator="equal">
      <formula>"AD"</formula>
    </cfRule>
    <cfRule type="cellIs" dxfId="2263" priority="236" operator="equal">
      <formula>"EV"</formula>
    </cfRule>
    <cfRule type="cellIs" dxfId="2262" priority="237" operator="equal">
      <formula>"RE"</formula>
    </cfRule>
    <cfRule type="cellIs" dxfId="2261" priority="238" operator="equal">
      <formula>"ET"</formula>
    </cfRule>
  </conditionalFormatting>
  <conditionalFormatting sqref="BQ6:BU6">
    <cfRule type="cellIs" dxfId="2260" priority="571" operator="equal">
      <formula>"EV"</formula>
    </cfRule>
    <cfRule type="cellIs" dxfId="2259" priority="577" operator="equal">
      <formula>"SE"</formula>
    </cfRule>
    <cfRule type="cellIs" dxfId="2258" priority="575" operator="equal">
      <formula>"ME"</formula>
    </cfRule>
    <cfRule type="cellIs" dxfId="2257" priority="569" operator="equal">
      <formula>"PR"</formula>
    </cfRule>
    <cfRule type="cellIs" dxfId="2256" priority="570" operator="equal">
      <formula>"AD"</formula>
    </cfRule>
    <cfRule type="cellIs" dxfId="2255" priority="572" operator="equal">
      <formula>"RE"</formula>
    </cfRule>
    <cfRule type="cellIs" dxfId="2254" priority="573" operator="equal">
      <formula>"ET"</formula>
    </cfRule>
    <cfRule type="cellIs" dxfId="2253" priority="574" operator="equal">
      <formula>"GA"</formula>
    </cfRule>
    <cfRule type="cellIs" dxfId="2252" priority="576" operator="equal">
      <formula>"MM"</formula>
    </cfRule>
    <cfRule type="cellIs" dxfId="2251" priority="578" operator="equal">
      <formula>"SM"</formula>
    </cfRule>
  </conditionalFormatting>
  <conditionalFormatting sqref="BQ14:BU14">
    <cfRule type="cellIs" dxfId="2250" priority="289" operator="equal">
      <formula>"GA"</formula>
    </cfRule>
    <cfRule type="cellIs" dxfId="2249" priority="284" operator="equal">
      <formula>"PR"</formula>
    </cfRule>
    <cfRule type="cellIs" dxfId="2248" priority="285" operator="equal">
      <formula>"AD"</formula>
    </cfRule>
    <cfRule type="cellIs" dxfId="2247" priority="286" operator="equal">
      <formula>"EV"</formula>
    </cfRule>
    <cfRule type="cellIs" dxfId="2246" priority="287" operator="equal">
      <formula>"RE"</formula>
    </cfRule>
    <cfRule type="cellIs" dxfId="2245" priority="288" operator="equal">
      <formula>"ET"</formula>
    </cfRule>
    <cfRule type="cellIs" dxfId="2244" priority="290" operator="equal">
      <formula>"ME"</formula>
    </cfRule>
    <cfRule type="cellIs" dxfId="2243" priority="291" operator="equal">
      <formula>"MM"</formula>
    </cfRule>
    <cfRule type="cellIs" dxfId="2242" priority="292" operator="equal">
      <formula>"SE"</formula>
    </cfRule>
    <cfRule type="cellIs" dxfId="2241" priority="293" operator="equal">
      <formula>"SM"</formula>
    </cfRule>
  </conditionalFormatting>
  <conditionalFormatting sqref="BW6:CA6">
    <cfRule type="cellIs" dxfId="2240" priority="360" operator="equal">
      <formula>"ME"</formula>
    </cfRule>
    <cfRule type="cellIs" dxfId="2239" priority="363" operator="equal">
      <formula>"SM"</formula>
    </cfRule>
    <cfRule type="cellIs" dxfId="2238" priority="362" operator="equal">
      <formula>"SE"</formula>
    </cfRule>
    <cfRule type="cellIs" dxfId="2237" priority="361" operator="equal">
      <formula>"MM"</formula>
    </cfRule>
    <cfRule type="cellIs" dxfId="2236" priority="359" operator="equal">
      <formula>"GA"</formula>
    </cfRule>
    <cfRule type="cellIs" dxfId="2235" priority="358" operator="equal">
      <formula>"ET"</formula>
    </cfRule>
    <cfRule type="cellIs" dxfId="2234" priority="357" operator="equal">
      <formula>"RE"</formula>
    </cfRule>
    <cfRule type="cellIs" dxfId="2233" priority="356" operator="equal">
      <formula>"EV"</formula>
    </cfRule>
    <cfRule type="cellIs" dxfId="2232" priority="355" operator="equal">
      <formula>"AD"</formula>
    </cfRule>
    <cfRule type="cellIs" dxfId="2231" priority="354" operator="equal">
      <formula>"PR"</formula>
    </cfRule>
  </conditionalFormatting>
  <conditionalFormatting sqref="BW14:CA14">
    <cfRule type="cellIs" dxfId="2230" priority="206" operator="equal">
      <formula>"EV"</formula>
    </cfRule>
    <cfRule type="cellIs" dxfId="2229" priority="207" operator="equal">
      <formula>"RE"</formula>
    </cfRule>
    <cfRule type="cellIs" dxfId="2228" priority="205" operator="equal">
      <formula>"AD"</formula>
    </cfRule>
    <cfRule type="cellIs" dxfId="2227" priority="204" operator="equal">
      <formula>"PR"</formula>
    </cfRule>
    <cfRule type="cellIs" dxfId="2226" priority="212" operator="equal">
      <formula>"SE"</formula>
    </cfRule>
    <cfRule type="cellIs" dxfId="2225" priority="213" operator="equal">
      <formula>"SM"</formula>
    </cfRule>
    <cfRule type="cellIs" dxfId="2224" priority="211" operator="equal">
      <formula>"MM"</formula>
    </cfRule>
    <cfRule type="cellIs" dxfId="2223" priority="210" operator="equal">
      <formula>"ME"</formula>
    </cfRule>
    <cfRule type="cellIs" dxfId="2222" priority="209" operator="equal">
      <formula>"GA"</formula>
    </cfRule>
    <cfRule type="cellIs" dxfId="2221" priority="208" operator="equal">
      <formula>"ET"</formula>
    </cfRule>
  </conditionalFormatting>
  <conditionalFormatting sqref="BY13:CE13 BY15:CE26">
    <cfRule type="cellIs" dxfId="2220" priority="619" operator="equal">
      <formula>"CP"</formula>
    </cfRule>
  </conditionalFormatting>
  <conditionalFormatting sqref="CD6:CG6">
    <cfRule type="cellIs" dxfId="2219" priority="344" operator="equal">
      <formula>"PR"</formula>
    </cfRule>
    <cfRule type="cellIs" dxfId="2218" priority="346" operator="equal">
      <formula>"EV"</formula>
    </cfRule>
    <cfRule type="cellIs" dxfId="2217" priority="351" operator="equal">
      <formula>"MM"</formula>
    </cfRule>
    <cfRule type="cellIs" dxfId="2216" priority="352" operator="equal">
      <formula>"SE"</formula>
    </cfRule>
    <cfRule type="cellIs" dxfId="2215" priority="353" operator="equal">
      <formula>"SM"</formula>
    </cfRule>
    <cfRule type="cellIs" dxfId="2214" priority="345" operator="equal">
      <formula>"AD"</formula>
    </cfRule>
    <cfRule type="cellIs" dxfId="2213" priority="347" operator="equal">
      <formula>"RE"</formula>
    </cfRule>
    <cfRule type="cellIs" dxfId="2212" priority="348" operator="equal">
      <formula>"ET"</formula>
    </cfRule>
    <cfRule type="cellIs" dxfId="2211" priority="350" operator="equal">
      <formula>"ME"</formula>
    </cfRule>
    <cfRule type="cellIs" dxfId="2210" priority="349" operator="equal">
      <formula>"GA"</formula>
    </cfRule>
  </conditionalFormatting>
  <conditionalFormatting sqref="CE14:CG14">
    <cfRule type="cellIs" dxfId="2209" priority="199" operator="equal">
      <formula>"GA"</formula>
    </cfRule>
    <cfRule type="cellIs" dxfId="2208" priority="197" operator="equal">
      <formula>"RE"</formula>
    </cfRule>
    <cfRule type="cellIs" dxfId="2207" priority="196" operator="equal">
      <formula>"EV"</formula>
    </cfRule>
    <cfRule type="cellIs" dxfId="2206" priority="195" operator="equal">
      <formula>"AD"</formula>
    </cfRule>
    <cfRule type="cellIs" dxfId="2205" priority="194" operator="equal">
      <formula>"PR"</formula>
    </cfRule>
    <cfRule type="cellIs" dxfId="2204" priority="202" operator="equal">
      <formula>"SE"</formula>
    </cfRule>
    <cfRule type="cellIs" dxfId="2203" priority="203" operator="equal">
      <formula>"SM"</formula>
    </cfRule>
    <cfRule type="cellIs" dxfId="2202" priority="198" operator="equal">
      <formula>"ET"</formula>
    </cfRule>
    <cfRule type="cellIs" dxfId="2201" priority="201" operator="equal">
      <formula>"MM"</formula>
    </cfRule>
    <cfRule type="cellIs" dxfId="2200" priority="200" operator="equal">
      <formula>"ME"</formula>
    </cfRule>
  </conditionalFormatting>
  <conditionalFormatting sqref="CH15:CH20">
    <cfRule type="cellIs" dxfId="2199" priority="164" operator="equal">
      <formula>"PR"</formula>
    </cfRule>
    <cfRule type="cellIs" dxfId="2198" priority="168" operator="equal">
      <formula>"ET"</formula>
    </cfRule>
    <cfRule type="cellIs" dxfId="2197" priority="167" operator="equal">
      <formula>"RE"</formula>
    </cfRule>
    <cfRule type="cellIs" dxfId="2196" priority="169" operator="equal">
      <formula>"GA"</formula>
    </cfRule>
    <cfRule type="cellIs" dxfId="2195" priority="170" operator="equal">
      <formula>"ME"</formula>
    </cfRule>
    <cfRule type="cellIs" dxfId="2194" priority="171" operator="equal">
      <formula>"MM"</formula>
    </cfRule>
    <cfRule type="cellIs" dxfId="2193" priority="172" operator="equal">
      <formula>"SE"</formula>
    </cfRule>
    <cfRule type="cellIs" dxfId="2192" priority="173" operator="equal">
      <formula>"SM"</formula>
    </cfRule>
    <cfRule type="cellIs" dxfId="2191" priority="165" operator="equal">
      <formula>"AD"</formula>
    </cfRule>
    <cfRule type="cellIs" dxfId="2190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A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wnCbA7KWjty1R/c5PCNhzU8QmAJ4sCM037AEOHwqi+/At7XmqeBZt3veIwA/pdJ9M4z4yuwGQe056bpWu5b8bA==" saltValue="LETXlbMYO6R+lspaFsS2w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2189" priority="619" operator="equal">
      <formula>"SM"</formula>
    </cfRule>
    <cfRule type="cellIs" dxfId="2188" priority="618" operator="equal">
      <formula>"SE"</formula>
    </cfRule>
    <cfRule type="cellIs" dxfId="2187" priority="610" operator="equal">
      <formula>"PR"</formula>
    </cfRule>
    <cfRule type="cellIs" dxfId="2186" priority="611" operator="equal">
      <formula>"AD"</formula>
    </cfRule>
    <cfRule type="cellIs" dxfId="2185" priority="613" operator="equal">
      <formula>"RE"</formula>
    </cfRule>
    <cfRule type="cellIs" dxfId="2184" priority="614" operator="equal">
      <formula>"ET"</formula>
    </cfRule>
    <cfRule type="cellIs" dxfId="2183" priority="612" operator="equal">
      <formula>"EV"</formula>
    </cfRule>
    <cfRule type="cellIs" dxfId="2182" priority="615" operator="equal">
      <formula>"GA"</formula>
    </cfRule>
    <cfRule type="cellIs" dxfId="2181" priority="616" operator="equal">
      <formula>"ME"</formula>
    </cfRule>
    <cfRule type="cellIs" dxfId="2180" priority="617" operator="equal">
      <formula>"MM"</formula>
    </cfRule>
  </conditionalFormatting>
  <conditionalFormatting sqref="B14:G14 I14:M14 U14:W14">
    <cfRule type="cellIs" dxfId="2179" priority="326" operator="equal">
      <formula>"EV"</formula>
    </cfRule>
    <cfRule type="cellIs" dxfId="2178" priority="327" operator="equal">
      <formula>"RE"</formula>
    </cfRule>
    <cfRule type="cellIs" dxfId="2177" priority="328" operator="equal">
      <formula>"ET"</formula>
    </cfRule>
    <cfRule type="cellIs" dxfId="2176" priority="329" operator="equal">
      <formula>"GA"</formula>
    </cfRule>
    <cfRule type="cellIs" dxfId="2175" priority="330" operator="equal">
      <formula>"ME"</formula>
    </cfRule>
    <cfRule type="cellIs" dxfId="2174" priority="331" operator="equal">
      <formula>"MM"</formula>
    </cfRule>
    <cfRule type="cellIs" dxfId="2173" priority="332" operator="equal">
      <formula>"SE"</formula>
    </cfRule>
    <cfRule type="cellIs" dxfId="2172" priority="333" operator="equal">
      <formula>"SM"</formula>
    </cfRule>
    <cfRule type="cellIs" dxfId="2171" priority="325" operator="equal">
      <formula>"AD"</formula>
    </cfRule>
    <cfRule type="cellIs" dxfId="2170" priority="324" operator="equal">
      <formula>"PR"</formula>
    </cfRule>
  </conditionalFormatting>
  <conditionalFormatting sqref="B15:N20 AF16:AK16 AL16:BO18 O16:AE19">
    <cfRule type="cellIs" dxfId="2169" priority="396" operator="equal">
      <formula>"CP"</formula>
    </cfRule>
  </conditionalFormatting>
  <conditionalFormatting sqref="B7:CG12 B15:CG20">
    <cfRule type="cellIs" dxfId="2168" priority="384" operator="equal">
      <formula>"TA"</formula>
    </cfRule>
    <cfRule type="cellIs" dxfId="2167" priority="385" operator="equal">
      <formula>"AU"</formula>
    </cfRule>
  </conditionalFormatting>
  <conditionalFormatting sqref="B7:CG12 BY13:CE13 BY15:CE26">
    <cfRule type="cellIs" dxfId="2166" priority="620" operator="equal">
      <formula>"CM"</formula>
    </cfRule>
  </conditionalFormatting>
  <conditionalFormatting sqref="B7:CG12">
    <cfRule type="cellIs" dxfId="2165" priority="621" operator="equal">
      <formula>"CE"</formula>
    </cfRule>
  </conditionalFormatting>
  <conditionalFormatting sqref="B15:CG20">
    <cfRule type="cellIs" dxfId="2164" priority="398" operator="equal">
      <formula>"CE"</formula>
    </cfRule>
    <cfRule type="cellIs" dxfId="2163" priority="387" operator="equal">
      <formula>"CM"</formula>
    </cfRule>
  </conditionalFormatting>
  <conditionalFormatting sqref="E22 O22:P22">
    <cfRule type="cellIs" dxfId="2162" priority="162" operator="equal">
      <formula>"CM"</formula>
    </cfRule>
    <cfRule type="cellIs" dxfId="2161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2160" priority="160" operator="equal">
      <formula>"SE"</formula>
    </cfRule>
    <cfRule type="cellIs" dxfId="2159" priority="161" operator="equal">
      <formula>"SM"</formula>
    </cfRule>
    <cfRule type="cellIs" dxfId="2158" priority="154" operator="equal">
      <formula>"EV"</formula>
    </cfRule>
    <cfRule type="cellIs" dxfId="2157" priority="159" operator="equal">
      <formula>"MM"</formula>
    </cfRule>
    <cfRule type="cellIs" dxfId="2156" priority="158" operator="equal">
      <formula>"ME"</formula>
    </cfRule>
    <cfRule type="cellIs" dxfId="2155" priority="157" operator="equal">
      <formula>"GA"</formula>
    </cfRule>
    <cfRule type="cellIs" dxfId="2154" priority="156" operator="equal">
      <formula>"ET"</formula>
    </cfRule>
    <cfRule type="cellIs" dxfId="2153" priority="153" operator="equal">
      <formula>"AD"</formula>
    </cfRule>
    <cfRule type="cellIs" dxfId="2152" priority="155" operator="equal">
      <formula>"RE"</formula>
    </cfRule>
    <cfRule type="cellIs" dxfId="2151" priority="152" operator="equal">
      <formula>"PR"</formula>
    </cfRule>
  </conditionalFormatting>
  <conditionalFormatting sqref="E24:Y24">
    <cfRule type="cellIs" dxfId="2150" priority="151" operator="equal">
      <formula>"SM"</formula>
    </cfRule>
    <cfRule type="cellIs" dxfId="2149" priority="150" operator="equal">
      <formula>"SE"</formula>
    </cfRule>
    <cfRule type="cellIs" dxfId="2148" priority="149" operator="equal">
      <formula>"MM"</formula>
    </cfRule>
    <cfRule type="cellIs" dxfId="2147" priority="148" operator="equal">
      <formula>"ME"</formula>
    </cfRule>
    <cfRule type="cellIs" dxfId="2146" priority="147" operator="equal">
      <formula>"GA"</formula>
    </cfRule>
    <cfRule type="cellIs" dxfId="2145" priority="146" operator="equal">
      <formula>"ET"</formula>
    </cfRule>
    <cfRule type="cellIs" dxfId="2144" priority="145" operator="equal">
      <formula>"RE"</formula>
    </cfRule>
    <cfRule type="cellIs" dxfId="2143" priority="144" operator="equal">
      <formula>"EV"</formula>
    </cfRule>
    <cfRule type="cellIs" dxfId="2142" priority="142" operator="equal">
      <formula>"PR"</formula>
    </cfRule>
    <cfRule type="cellIs" dxfId="2141" priority="143" operator="equal">
      <formula>"AD"</formula>
    </cfRule>
  </conditionalFormatting>
  <conditionalFormatting sqref="E26:Y26">
    <cfRule type="cellIs" dxfId="2140" priority="137" operator="equal">
      <formula>"GA"</formula>
    </cfRule>
    <cfRule type="cellIs" dxfId="2139" priority="141" operator="equal">
      <formula>"SM"</formula>
    </cfRule>
    <cfRule type="cellIs" dxfId="2138" priority="140" operator="equal">
      <formula>"SE"</formula>
    </cfRule>
    <cfRule type="cellIs" dxfId="2137" priority="139" operator="equal">
      <formula>"MM"</formula>
    </cfRule>
    <cfRule type="cellIs" dxfId="2136" priority="135" operator="equal">
      <formula>"RE"</formula>
    </cfRule>
    <cfRule type="cellIs" dxfId="2135" priority="134" operator="equal">
      <formula>"EV"</formula>
    </cfRule>
    <cfRule type="cellIs" dxfId="2134" priority="133" operator="equal">
      <formula>"AD"</formula>
    </cfRule>
    <cfRule type="cellIs" dxfId="2133" priority="132" operator="equal">
      <formula>"PR"</formula>
    </cfRule>
    <cfRule type="cellIs" dxfId="2132" priority="138" operator="equal">
      <formula>"ME"</formula>
    </cfRule>
    <cfRule type="cellIs" dxfId="2131" priority="136" operator="equal">
      <formula>"ET"</formula>
    </cfRule>
  </conditionalFormatting>
  <conditionalFormatting sqref="E28:Y28">
    <cfRule type="cellIs" dxfId="2130" priority="129" operator="equal">
      <formula>"MM"</formula>
    </cfRule>
    <cfRule type="cellIs" dxfId="2129" priority="128" operator="equal">
      <formula>"ME"</formula>
    </cfRule>
    <cfRule type="cellIs" dxfId="2128" priority="127" operator="equal">
      <formula>"GA"</formula>
    </cfRule>
    <cfRule type="cellIs" dxfId="2127" priority="131" operator="equal">
      <formula>"SM"</formula>
    </cfRule>
    <cfRule type="cellIs" dxfId="2126" priority="126" operator="equal">
      <formula>"ET"</formula>
    </cfRule>
    <cfRule type="cellIs" dxfId="2125" priority="125" operator="equal">
      <formula>"RE"</formula>
    </cfRule>
    <cfRule type="cellIs" dxfId="2124" priority="124" operator="equal">
      <formula>"EV"</formula>
    </cfRule>
    <cfRule type="cellIs" dxfId="2123" priority="123" operator="equal">
      <formula>"AD"</formula>
    </cfRule>
    <cfRule type="cellIs" dxfId="2122" priority="122" operator="equal">
      <formula>"PR"</formula>
    </cfRule>
    <cfRule type="cellIs" dxfId="2121" priority="130" operator="equal">
      <formula>"SE"</formula>
    </cfRule>
  </conditionalFormatting>
  <conditionalFormatting sqref="E30:Y30">
    <cfRule type="cellIs" dxfId="2120" priority="118" operator="equal">
      <formula>"ME"</formula>
    </cfRule>
    <cfRule type="cellIs" dxfId="2119" priority="117" operator="equal">
      <formula>"GA"</formula>
    </cfRule>
    <cfRule type="cellIs" dxfId="2118" priority="116" operator="equal">
      <formula>"ET"</formula>
    </cfRule>
    <cfRule type="cellIs" dxfId="2117" priority="113" operator="equal">
      <formula>"AD"</formula>
    </cfRule>
    <cfRule type="cellIs" dxfId="2116" priority="115" operator="equal">
      <formula>"RE"</formula>
    </cfRule>
    <cfRule type="cellIs" dxfId="2115" priority="112" operator="equal">
      <formula>"PR"</formula>
    </cfRule>
    <cfRule type="cellIs" dxfId="2114" priority="119" operator="equal">
      <formula>"MM"</formula>
    </cfRule>
    <cfRule type="cellIs" dxfId="2113" priority="121" operator="equal">
      <formula>"SM"</formula>
    </cfRule>
    <cfRule type="cellIs" dxfId="2112" priority="120" operator="equal">
      <formula>"SE"</formula>
    </cfRule>
    <cfRule type="cellIs" dxfId="2111" priority="114" operator="equal">
      <formula>"EV"</formula>
    </cfRule>
  </conditionalFormatting>
  <conditionalFormatting sqref="E32:Y32">
    <cfRule type="cellIs" dxfId="2110" priority="102" operator="equal">
      <formula>"PR"</formula>
    </cfRule>
    <cfRule type="cellIs" dxfId="2109" priority="103" operator="equal">
      <formula>"AD"</formula>
    </cfRule>
    <cfRule type="cellIs" dxfId="2108" priority="104" operator="equal">
      <formula>"EV"</formula>
    </cfRule>
    <cfRule type="cellIs" dxfId="2107" priority="105" operator="equal">
      <formula>"RE"</formula>
    </cfRule>
    <cfRule type="cellIs" dxfId="2106" priority="106" operator="equal">
      <formula>"ET"</formula>
    </cfRule>
    <cfRule type="cellIs" dxfId="2105" priority="107" operator="equal">
      <formula>"GA"</formula>
    </cfRule>
    <cfRule type="cellIs" dxfId="2104" priority="108" operator="equal">
      <formula>"ME"</formula>
    </cfRule>
    <cfRule type="cellIs" dxfId="2103" priority="109" operator="equal">
      <formula>"MM"</formula>
    </cfRule>
    <cfRule type="cellIs" dxfId="2102" priority="110" operator="equal">
      <formula>"SE"</formula>
    </cfRule>
    <cfRule type="cellIs" dxfId="2101" priority="111" operator="equal">
      <formula>"SM"</formula>
    </cfRule>
  </conditionalFormatting>
  <conditionalFormatting sqref="E34:Y34">
    <cfRule type="cellIs" dxfId="2100" priority="30" operator="equal">
      <formula>"SM"</formula>
    </cfRule>
    <cfRule type="cellIs" dxfId="2099" priority="29" operator="equal">
      <formula>"SE"</formula>
    </cfRule>
    <cfRule type="cellIs" dxfId="2098" priority="28" operator="equal">
      <formula>"MM"</formula>
    </cfRule>
    <cfRule type="cellIs" dxfId="2097" priority="27" operator="equal">
      <formula>"ME"</formula>
    </cfRule>
    <cfRule type="cellIs" dxfId="2096" priority="26" operator="equal">
      <formula>"GA"</formula>
    </cfRule>
    <cfRule type="cellIs" dxfId="2095" priority="25" operator="equal">
      <formula>"ET"</formula>
    </cfRule>
    <cfRule type="cellIs" dxfId="2094" priority="24" operator="equal">
      <formula>"RE"</formula>
    </cfRule>
    <cfRule type="cellIs" dxfId="2093" priority="22" operator="equal">
      <formula>"AD"</formula>
    </cfRule>
    <cfRule type="cellIs" dxfId="2092" priority="21" operator="equal">
      <formula>"PR"</formula>
    </cfRule>
    <cfRule type="cellIs" dxfId="2091" priority="23" operator="equal">
      <formula>"EV"</formula>
    </cfRule>
  </conditionalFormatting>
  <conditionalFormatting sqref="O20:BH20">
    <cfRule type="cellIs" dxfId="2090" priority="392" operator="equal">
      <formula>"CP"</formula>
    </cfRule>
    <cfRule type="cellIs" dxfId="2089" priority="391" operator="equal">
      <formula>"CM"</formula>
    </cfRule>
  </conditionalFormatting>
  <conditionalFormatting sqref="O15:CG15 AY16:BH20">
    <cfRule type="cellIs" dxfId="2088" priority="393" operator="equal">
      <formula>"CM"</formula>
    </cfRule>
    <cfRule type="cellIs" dxfId="2087" priority="394" operator="equal">
      <formula>"CP"</formula>
    </cfRule>
  </conditionalFormatting>
  <conditionalFormatting sqref="P6:S6">
    <cfRule type="cellIs" dxfId="2086" priority="556" operator="equal">
      <formula>"MM"</formula>
    </cfRule>
    <cfRule type="cellIs" dxfId="2085" priority="554" operator="equal">
      <formula>"GA"</formula>
    </cfRule>
    <cfRule type="cellIs" dxfId="2084" priority="553" operator="equal">
      <formula>"ET"</formula>
    </cfRule>
    <cfRule type="cellIs" dxfId="2083" priority="552" operator="equal">
      <formula>"RE"</formula>
    </cfRule>
    <cfRule type="cellIs" dxfId="2082" priority="551" operator="equal">
      <formula>"EV"</formula>
    </cfRule>
    <cfRule type="cellIs" dxfId="2081" priority="550" operator="equal">
      <formula>"AD"</formula>
    </cfRule>
    <cfRule type="cellIs" dxfId="2080" priority="549" operator="equal">
      <formula>"PR"</formula>
    </cfRule>
    <cfRule type="cellIs" dxfId="2079" priority="555" operator="equal">
      <formula>"ME"</formula>
    </cfRule>
    <cfRule type="cellIs" dxfId="2078" priority="558" operator="equal">
      <formula>"SM"</formula>
    </cfRule>
    <cfRule type="cellIs" dxfId="2077" priority="557" operator="equal">
      <formula>"SE"</formula>
    </cfRule>
  </conditionalFormatting>
  <conditionalFormatting sqref="P14:S14">
    <cfRule type="cellIs" dxfId="2076" priority="264" operator="equal">
      <formula>"PR"</formula>
    </cfRule>
    <cfRule type="cellIs" dxfId="2075" priority="270" operator="equal">
      <formula>"ME"</formula>
    </cfRule>
    <cfRule type="cellIs" dxfId="2074" priority="271" operator="equal">
      <formula>"MM"</formula>
    </cfRule>
    <cfRule type="cellIs" dxfId="2073" priority="272" operator="equal">
      <formula>"SE"</formula>
    </cfRule>
    <cfRule type="cellIs" dxfId="2072" priority="273" operator="equal">
      <formula>"SM"</formula>
    </cfRule>
    <cfRule type="cellIs" dxfId="2071" priority="269" operator="equal">
      <formula>"GA"</formula>
    </cfRule>
    <cfRule type="cellIs" dxfId="2070" priority="268" operator="equal">
      <formula>"ET"</formula>
    </cfRule>
    <cfRule type="cellIs" dxfId="2069" priority="267" operator="equal">
      <formula>"RE"</formula>
    </cfRule>
    <cfRule type="cellIs" dxfId="2068" priority="266" operator="equal">
      <formula>"EV"</formula>
    </cfRule>
    <cfRule type="cellIs" dxfId="2067" priority="265" operator="equal">
      <formula>"AD"</formula>
    </cfRule>
  </conditionalFormatting>
  <conditionalFormatting sqref="U24:W24">
    <cfRule type="cellIs" dxfId="2066" priority="41" operator="equal">
      <formula>"MA"</formula>
    </cfRule>
  </conditionalFormatting>
  <conditionalFormatting sqref="Y6">
    <cfRule type="cellIs" dxfId="2065" priority="599" operator="equal">
      <formula>"PR"</formula>
    </cfRule>
    <cfRule type="cellIs" dxfId="2064" priority="600" operator="equal">
      <formula>"AD"</formula>
    </cfRule>
    <cfRule type="cellIs" dxfId="2063" priority="601" operator="equal">
      <formula>"EV"</formula>
    </cfRule>
    <cfRule type="cellIs" dxfId="2062" priority="602" operator="equal">
      <formula>"RE"</formula>
    </cfRule>
    <cfRule type="cellIs" dxfId="2061" priority="603" operator="equal">
      <formula>"ET"</formula>
    </cfRule>
    <cfRule type="cellIs" dxfId="2060" priority="604" operator="equal">
      <formula>"GA"</formula>
    </cfRule>
    <cfRule type="cellIs" dxfId="2059" priority="605" operator="equal">
      <formula>"ME"</formula>
    </cfRule>
    <cfRule type="cellIs" dxfId="2058" priority="606" operator="equal">
      <formula>"MM"</formula>
    </cfRule>
    <cfRule type="cellIs" dxfId="2057" priority="607" operator="equal">
      <formula>"SE"</formula>
    </cfRule>
    <cfRule type="cellIs" dxfId="2056" priority="608" operator="equal">
      <formula>"SM"</formula>
    </cfRule>
  </conditionalFormatting>
  <conditionalFormatting sqref="Y14">
    <cfRule type="cellIs" dxfId="2055" priority="322" operator="equal">
      <formula>"SE"</formula>
    </cfRule>
    <cfRule type="cellIs" dxfId="2054" priority="314" operator="equal">
      <formula>"PR"</formula>
    </cfRule>
    <cfRule type="cellIs" dxfId="2053" priority="315" operator="equal">
      <formula>"AD"</formula>
    </cfRule>
    <cfRule type="cellIs" dxfId="2052" priority="316" operator="equal">
      <formula>"EV"</formula>
    </cfRule>
    <cfRule type="cellIs" dxfId="2051" priority="317" operator="equal">
      <formula>"RE"</formula>
    </cfRule>
    <cfRule type="cellIs" dxfId="2050" priority="318" operator="equal">
      <formula>"ET"</formula>
    </cfRule>
    <cfRule type="cellIs" dxfId="2049" priority="319" operator="equal">
      <formula>"GA"</formula>
    </cfRule>
    <cfRule type="cellIs" dxfId="2048" priority="320" operator="equal">
      <formula>"ME"</formula>
    </cfRule>
    <cfRule type="cellIs" dxfId="2047" priority="321" operator="equal">
      <formula>"MM"</formula>
    </cfRule>
    <cfRule type="cellIs" dxfId="2046" priority="323" operator="equal">
      <formula>"SM"</formula>
    </cfRule>
  </conditionalFormatting>
  <conditionalFormatting sqref="AA6:AE6">
    <cfRule type="cellIs" dxfId="2045" priority="543" operator="equal">
      <formula>"ET"</formula>
    </cfRule>
    <cfRule type="cellIs" dxfId="2044" priority="542" operator="equal">
      <formula>"RE"</formula>
    </cfRule>
    <cfRule type="cellIs" dxfId="2043" priority="541" operator="equal">
      <formula>"EV"</formula>
    </cfRule>
    <cfRule type="cellIs" dxfId="2042" priority="539" operator="equal">
      <formula>"PR"</formula>
    </cfRule>
    <cfRule type="cellIs" dxfId="2041" priority="540" operator="equal">
      <formula>"AD"</formula>
    </cfRule>
    <cfRule type="cellIs" dxfId="2040" priority="548" operator="equal">
      <formula>"SM"</formula>
    </cfRule>
    <cfRule type="cellIs" dxfId="2039" priority="547" operator="equal">
      <formula>"SE"</formula>
    </cfRule>
    <cfRule type="cellIs" dxfId="2038" priority="546" operator="equal">
      <formula>"MM"</formula>
    </cfRule>
    <cfRule type="cellIs" dxfId="2037" priority="545" operator="equal">
      <formula>"ME"</formula>
    </cfRule>
    <cfRule type="cellIs" dxfId="2036" priority="544" operator="equal">
      <formula>"GA"</formula>
    </cfRule>
  </conditionalFormatting>
  <conditionalFormatting sqref="AA14:AE14">
    <cfRule type="cellIs" dxfId="2035" priority="258" operator="equal">
      <formula>"ET"</formula>
    </cfRule>
    <cfRule type="cellIs" dxfId="2034" priority="262" operator="equal">
      <formula>"SE"</formula>
    </cfRule>
    <cfRule type="cellIs" dxfId="2033" priority="263" operator="equal">
      <formula>"SM"</formula>
    </cfRule>
    <cfRule type="cellIs" dxfId="2032" priority="259" operator="equal">
      <formula>"GA"</formula>
    </cfRule>
    <cfRule type="cellIs" dxfId="2031" priority="257" operator="equal">
      <formula>"RE"</formula>
    </cfRule>
    <cfRule type="cellIs" dxfId="2030" priority="256" operator="equal">
      <formula>"EV"</formula>
    </cfRule>
    <cfRule type="cellIs" dxfId="2029" priority="255" operator="equal">
      <formula>"AD"</formula>
    </cfRule>
    <cfRule type="cellIs" dxfId="2028" priority="254" operator="equal">
      <formula>"PR"</formula>
    </cfRule>
    <cfRule type="cellIs" dxfId="2027" priority="260" operator="equal">
      <formula>"ME"</formula>
    </cfRule>
    <cfRule type="cellIs" dxfId="2026" priority="261" operator="equal">
      <formula>"MM"</formula>
    </cfRule>
  </conditionalFormatting>
  <conditionalFormatting sqref="AC34:AU34">
    <cfRule type="cellIs" dxfId="2025" priority="34" operator="equal">
      <formula>"RE"</formula>
    </cfRule>
    <cfRule type="cellIs" dxfId="2024" priority="39" operator="equal">
      <formula>"SE"</formula>
    </cfRule>
    <cfRule type="cellIs" dxfId="2023" priority="38" operator="equal">
      <formula>"MM"</formula>
    </cfRule>
    <cfRule type="cellIs" dxfId="2022" priority="37" operator="equal">
      <formula>"ME"</formula>
    </cfRule>
    <cfRule type="cellIs" dxfId="2021" priority="35" operator="equal">
      <formula>"ET"</formula>
    </cfRule>
    <cfRule type="cellIs" dxfId="2020" priority="40" operator="equal">
      <formula>"SM"</formula>
    </cfRule>
    <cfRule type="cellIs" dxfId="2019" priority="32" operator="equal">
      <formula>"AD"</formula>
    </cfRule>
    <cfRule type="cellIs" dxfId="2018" priority="33" operator="equal">
      <formula>"EV"</formula>
    </cfRule>
    <cfRule type="cellIs" dxfId="2017" priority="31" operator="equal">
      <formula>"PR"</formula>
    </cfRule>
    <cfRule type="cellIs" dxfId="2016" priority="36" operator="equal">
      <formula>"GA"</formula>
    </cfRule>
  </conditionalFormatting>
  <conditionalFormatting sqref="AC22:AV22">
    <cfRule type="cellIs" dxfId="2015" priority="95" operator="equal">
      <formula>"RE"</formula>
    </cfRule>
    <cfRule type="cellIs" dxfId="2014" priority="100" operator="equal">
      <formula>"SE"</formula>
    </cfRule>
    <cfRule type="cellIs" dxfId="2013" priority="99" operator="equal">
      <formula>"MM"</formula>
    </cfRule>
    <cfRule type="cellIs" dxfId="2012" priority="98" operator="equal">
      <formula>"ME"</formula>
    </cfRule>
    <cfRule type="cellIs" dxfId="2011" priority="97" operator="equal">
      <formula>"GA"</formula>
    </cfRule>
    <cfRule type="cellIs" dxfId="2010" priority="94" operator="equal">
      <formula>"EV"</formula>
    </cfRule>
    <cfRule type="cellIs" dxfId="2009" priority="93" operator="equal">
      <formula>"AD"</formula>
    </cfRule>
    <cfRule type="cellIs" dxfId="2008" priority="101" operator="equal">
      <formula>"SM"</formula>
    </cfRule>
    <cfRule type="cellIs" dxfId="2007" priority="92" operator="equal">
      <formula>"PR"</formula>
    </cfRule>
    <cfRule type="cellIs" dxfId="2006" priority="96" operator="equal">
      <formula>"ET"</formula>
    </cfRule>
  </conditionalFormatting>
  <conditionalFormatting sqref="AC24:AV24">
    <cfRule type="cellIs" dxfId="2005" priority="91" operator="equal">
      <formula>"SM"</formula>
    </cfRule>
    <cfRule type="cellIs" dxfId="2004" priority="90" operator="equal">
      <formula>"SE"</formula>
    </cfRule>
    <cfRule type="cellIs" dxfId="2003" priority="89" operator="equal">
      <formula>"MM"</formula>
    </cfRule>
    <cfRule type="cellIs" dxfId="2002" priority="87" operator="equal">
      <formula>"GA"</formula>
    </cfRule>
    <cfRule type="cellIs" dxfId="2001" priority="86" operator="equal">
      <formula>"ET"</formula>
    </cfRule>
    <cfRule type="cellIs" dxfId="2000" priority="84" operator="equal">
      <formula>"EV"</formula>
    </cfRule>
    <cfRule type="cellIs" dxfId="1999" priority="83" operator="equal">
      <formula>"AD"</formula>
    </cfRule>
    <cfRule type="cellIs" dxfId="1998" priority="82" operator="equal">
      <formula>"PR"</formula>
    </cfRule>
    <cfRule type="cellIs" dxfId="1997" priority="88" operator="equal">
      <formula>"ME"</formula>
    </cfRule>
    <cfRule type="cellIs" dxfId="1996" priority="85" operator="equal">
      <formula>"RE"</formula>
    </cfRule>
  </conditionalFormatting>
  <conditionalFormatting sqref="AC26:AV26">
    <cfRule type="cellIs" dxfId="1995" priority="81" operator="equal">
      <formula>"SM"</formula>
    </cfRule>
    <cfRule type="cellIs" dxfId="1994" priority="79" operator="equal">
      <formula>"MM"</formula>
    </cfRule>
    <cfRule type="cellIs" dxfId="1993" priority="80" operator="equal">
      <formula>"SE"</formula>
    </cfRule>
    <cfRule type="cellIs" dxfId="1992" priority="78" operator="equal">
      <formula>"ME"</formula>
    </cfRule>
    <cfRule type="cellIs" dxfId="1991" priority="73" operator="equal">
      <formula>"AD"</formula>
    </cfRule>
    <cfRule type="cellIs" dxfId="1990" priority="74" operator="equal">
      <formula>"EV"</formula>
    </cfRule>
    <cfRule type="cellIs" dxfId="1989" priority="75" operator="equal">
      <formula>"RE"</formula>
    </cfRule>
    <cfRule type="cellIs" dxfId="1988" priority="76" operator="equal">
      <formula>"ET"</formula>
    </cfRule>
    <cfRule type="cellIs" dxfId="1987" priority="77" operator="equal">
      <formula>"GA"</formula>
    </cfRule>
    <cfRule type="cellIs" dxfId="1986" priority="72" operator="equal">
      <formula>"PR"</formula>
    </cfRule>
  </conditionalFormatting>
  <conditionalFormatting sqref="AC28:AV28">
    <cfRule type="cellIs" dxfId="1985" priority="67" operator="equal">
      <formula>"GA"</formula>
    </cfRule>
    <cfRule type="cellIs" dxfId="1984" priority="68" operator="equal">
      <formula>"ME"</formula>
    </cfRule>
    <cfRule type="cellIs" dxfId="1983" priority="69" operator="equal">
      <formula>"MM"</formula>
    </cfRule>
    <cfRule type="cellIs" dxfId="1982" priority="70" operator="equal">
      <formula>"SE"</formula>
    </cfRule>
    <cfRule type="cellIs" dxfId="1981" priority="71" operator="equal">
      <formula>"SM"</formula>
    </cfRule>
    <cfRule type="cellIs" dxfId="1980" priority="65" operator="equal">
      <formula>"RE"</formula>
    </cfRule>
    <cfRule type="cellIs" dxfId="1979" priority="62" operator="equal">
      <formula>"PR"</formula>
    </cfRule>
    <cfRule type="cellIs" dxfId="1978" priority="63" operator="equal">
      <formula>"AD"</formula>
    </cfRule>
    <cfRule type="cellIs" dxfId="1977" priority="64" operator="equal">
      <formula>"EV"</formula>
    </cfRule>
    <cfRule type="cellIs" dxfId="1976" priority="66" operator="equal">
      <formula>"ET"</formula>
    </cfRule>
  </conditionalFormatting>
  <conditionalFormatting sqref="AC30:AV30">
    <cfRule type="cellIs" dxfId="1975" priority="55" operator="equal">
      <formula>"RE"</formula>
    </cfRule>
    <cfRule type="cellIs" dxfId="1974" priority="61" operator="equal">
      <formula>"SM"</formula>
    </cfRule>
    <cfRule type="cellIs" dxfId="1973" priority="57" operator="equal">
      <formula>"GA"</formula>
    </cfRule>
    <cfRule type="cellIs" dxfId="1972" priority="56" operator="equal">
      <formula>"ET"</formula>
    </cfRule>
    <cfRule type="cellIs" dxfId="1971" priority="54" operator="equal">
      <formula>"EV"</formula>
    </cfRule>
    <cfRule type="cellIs" dxfId="1970" priority="53" operator="equal">
      <formula>"AD"</formula>
    </cfRule>
    <cfRule type="cellIs" dxfId="1969" priority="60" operator="equal">
      <formula>"SE"</formula>
    </cfRule>
    <cfRule type="cellIs" dxfId="1968" priority="52" operator="equal">
      <formula>"PR"</formula>
    </cfRule>
    <cfRule type="cellIs" dxfId="1967" priority="58" operator="equal">
      <formula>"ME"</formula>
    </cfRule>
    <cfRule type="cellIs" dxfId="1966" priority="59" operator="equal">
      <formula>"MM"</formula>
    </cfRule>
  </conditionalFormatting>
  <conditionalFormatting sqref="AC32:AV32">
    <cfRule type="cellIs" dxfId="1965" priority="51" operator="equal">
      <formula>"SM"</formula>
    </cfRule>
    <cfRule type="cellIs" dxfId="1964" priority="42" operator="equal">
      <formula>"PR"</formula>
    </cfRule>
    <cfRule type="cellIs" dxfId="1963" priority="43" operator="equal">
      <formula>"AD"</formula>
    </cfRule>
    <cfRule type="cellIs" dxfId="1962" priority="50" operator="equal">
      <formula>"SE"</formula>
    </cfRule>
    <cfRule type="cellIs" dxfId="1961" priority="44" operator="equal">
      <formula>"EV"</formula>
    </cfRule>
    <cfRule type="cellIs" dxfId="1960" priority="45" operator="equal">
      <formula>"RE"</formula>
    </cfRule>
    <cfRule type="cellIs" dxfId="1959" priority="46" operator="equal">
      <formula>"ET"</formula>
    </cfRule>
    <cfRule type="cellIs" dxfId="1958" priority="47" operator="equal">
      <formula>"GA"</formula>
    </cfRule>
    <cfRule type="cellIs" dxfId="1957" priority="49" operator="equal">
      <formula>"MM"</formula>
    </cfRule>
    <cfRule type="cellIs" dxfId="1956" priority="48" operator="equal">
      <formula>"ME"</formula>
    </cfRule>
  </conditionalFormatting>
  <conditionalFormatting sqref="AF16:AK16 AL16:BO18 O16:AE19">
    <cfRule type="cellIs" dxfId="1955" priority="395" operator="equal">
      <formula>"CM"</formula>
    </cfRule>
  </conditionalFormatting>
  <conditionalFormatting sqref="AG6:AK6">
    <cfRule type="cellIs" dxfId="1954" priority="595" operator="equal">
      <formula>"ME"</formula>
    </cfRule>
    <cfRule type="cellIs" dxfId="1953" priority="594" operator="equal">
      <formula>"GA"</formula>
    </cfRule>
    <cfRule type="cellIs" dxfId="1952" priority="592" operator="equal">
      <formula>"RE"</formula>
    </cfRule>
    <cfRule type="cellIs" dxfId="1951" priority="590" operator="equal">
      <formula>"AD"</formula>
    </cfRule>
    <cfRule type="cellIs" dxfId="1950" priority="589" operator="equal">
      <formula>"PR"</formula>
    </cfRule>
    <cfRule type="cellIs" dxfId="1949" priority="593" operator="equal">
      <formula>"ET"</formula>
    </cfRule>
    <cfRule type="cellIs" dxfId="1948" priority="597" operator="equal">
      <formula>"SE"</formula>
    </cfRule>
    <cfRule type="cellIs" dxfId="1947" priority="591" operator="equal">
      <formula>"EV"</formula>
    </cfRule>
    <cfRule type="cellIs" dxfId="1946" priority="598" operator="equal">
      <formula>"SM"</formula>
    </cfRule>
    <cfRule type="cellIs" dxfId="1945" priority="596" operator="equal">
      <formula>"MM"</formula>
    </cfRule>
  </conditionalFormatting>
  <conditionalFormatting sqref="AG14:AK14">
    <cfRule type="cellIs" dxfId="1944" priority="305" operator="equal">
      <formula>"AD"</formula>
    </cfRule>
    <cfRule type="cellIs" dxfId="1943" priority="308" operator="equal">
      <formula>"ET"</formula>
    </cfRule>
    <cfRule type="cellIs" dxfId="1942" priority="309" operator="equal">
      <formula>"GA"</formula>
    </cfRule>
    <cfRule type="cellIs" dxfId="1941" priority="310" operator="equal">
      <formula>"ME"</formula>
    </cfRule>
    <cfRule type="cellIs" dxfId="1940" priority="312" operator="equal">
      <formula>"SE"</formula>
    </cfRule>
    <cfRule type="cellIs" dxfId="1939" priority="311" operator="equal">
      <formula>"MM"</formula>
    </cfRule>
    <cfRule type="cellIs" dxfId="1938" priority="304" operator="equal">
      <formula>"PR"</formula>
    </cfRule>
    <cfRule type="cellIs" dxfId="1937" priority="307" operator="equal">
      <formula>"RE"</formula>
    </cfRule>
    <cfRule type="cellIs" dxfId="1936" priority="306" operator="equal">
      <formula>"EV"</formula>
    </cfRule>
    <cfRule type="cellIs" dxfId="1935" priority="313" operator="equal">
      <formula>"SM"</formula>
    </cfRule>
  </conditionalFormatting>
  <conditionalFormatting sqref="AM6:AQ6">
    <cfRule type="cellIs" dxfId="1934" priority="534" operator="equal">
      <formula>"GA"</formula>
    </cfRule>
    <cfRule type="cellIs" dxfId="1933" priority="537" operator="equal">
      <formula>"SE"</formula>
    </cfRule>
    <cfRule type="cellIs" dxfId="1932" priority="536" operator="equal">
      <formula>"MM"</formula>
    </cfRule>
    <cfRule type="cellIs" dxfId="1931" priority="535" operator="equal">
      <formula>"ME"</formula>
    </cfRule>
    <cfRule type="cellIs" dxfId="1930" priority="533" operator="equal">
      <formula>"ET"</formula>
    </cfRule>
    <cfRule type="cellIs" dxfId="1929" priority="532" operator="equal">
      <formula>"RE"</formula>
    </cfRule>
    <cfRule type="cellIs" dxfId="1928" priority="531" operator="equal">
      <formula>"EV"</formula>
    </cfRule>
    <cfRule type="cellIs" dxfId="1927" priority="530" operator="equal">
      <formula>"AD"</formula>
    </cfRule>
    <cfRule type="cellIs" dxfId="1926" priority="529" operator="equal">
      <formula>"PR"</formula>
    </cfRule>
    <cfRule type="cellIs" dxfId="1925" priority="538" operator="equal">
      <formula>"SM"</formula>
    </cfRule>
  </conditionalFormatting>
  <conditionalFormatting sqref="AM14:AQ14">
    <cfRule type="cellIs" dxfId="1924" priority="252" operator="equal">
      <formula>"SE"</formula>
    </cfRule>
    <cfRule type="cellIs" dxfId="1923" priority="245" operator="equal">
      <formula>"AD"</formula>
    </cfRule>
    <cfRule type="cellIs" dxfId="1922" priority="253" operator="equal">
      <formula>"SM"</formula>
    </cfRule>
    <cfRule type="cellIs" dxfId="1921" priority="251" operator="equal">
      <formula>"MM"</formula>
    </cfRule>
    <cfRule type="cellIs" dxfId="1920" priority="250" operator="equal">
      <formula>"ME"</formula>
    </cfRule>
    <cfRule type="cellIs" dxfId="1919" priority="247" operator="equal">
      <formula>"RE"</formula>
    </cfRule>
    <cfRule type="cellIs" dxfId="1918" priority="244" operator="equal">
      <formula>"PR"</formula>
    </cfRule>
    <cfRule type="cellIs" dxfId="1917" priority="246" operator="equal">
      <formula>"EV"</formula>
    </cfRule>
    <cfRule type="cellIs" dxfId="1916" priority="248" operator="equal">
      <formula>"ET"</formula>
    </cfRule>
    <cfRule type="cellIs" dxfId="1915" priority="249" operator="equal">
      <formula>"GA"</formula>
    </cfRule>
  </conditionalFormatting>
  <conditionalFormatting sqref="AS6:AW6">
    <cfRule type="cellIs" dxfId="1914" priority="579" operator="equal">
      <formula>"PR"</formula>
    </cfRule>
    <cfRule type="cellIs" dxfId="1913" priority="580" operator="equal">
      <formula>"AD"</formula>
    </cfRule>
    <cfRule type="cellIs" dxfId="1912" priority="581" operator="equal">
      <formula>"EV"</formula>
    </cfRule>
    <cfRule type="cellIs" dxfId="1911" priority="583" operator="equal">
      <formula>"ET"</formula>
    </cfRule>
    <cfRule type="cellIs" dxfId="1910" priority="587" operator="equal">
      <formula>"SE"</formula>
    </cfRule>
    <cfRule type="cellIs" dxfId="1909" priority="585" operator="equal">
      <formula>"ME"</formula>
    </cfRule>
    <cfRule type="cellIs" dxfId="1908" priority="584" operator="equal">
      <formula>"GA"</formula>
    </cfRule>
    <cfRule type="cellIs" dxfId="1907" priority="582" operator="equal">
      <formula>"RE"</formula>
    </cfRule>
    <cfRule type="cellIs" dxfId="1906" priority="588" operator="equal">
      <formula>"SM"</formula>
    </cfRule>
    <cfRule type="cellIs" dxfId="1905" priority="586" operator="equal">
      <formula>"MM"</formula>
    </cfRule>
  </conditionalFormatting>
  <conditionalFormatting sqref="AS14:AW14">
    <cfRule type="cellIs" dxfId="1904" priority="297" operator="equal">
      <formula>"RE"</formula>
    </cfRule>
    <cfRule type="cellIs" dxfId="1903" priority="296" operator="equal">
      <formula>"EV"</formula>
    </cfRule>
    <cfRule type="cellIs" dxfId="1902" priority="295" operator="equal">
      <formula>"AD"</formula>
    </cfRule>
    <cfRule type="cellIs" dxfId="1901" priority="294" operator="equal">
      <formula>"PR"</formula>
    </cfRule>
    <cfRule type="cellIs" dxfId="1900" priority="303" operator="equal">
      <formula>"SM"</formula>
    </cfRule>
    <cfRule type="cellIs" dxfId="1899" priority="302" operator="equal">
      <formula>"SE"</formula>
    </cfRule>
    <cfRule type="cellIs" dxfId="1898" priority="301" operator="equal">
      <formula>"MM"</formula>
    </cfRule>
    <cfRule type="cellIs" dxfId="1897" priority="300" operator="equal">
      <formula>"ME"</formula>
    </cfRule>
    <cfRule type="cellIs" dxfId="1896" priority="299" operator="equal">
      <formula>"GA"</formula>
    </cfRule>
    <cfRule type="cellIs" dxfId="1895" priority="298" operator="equal">
      <formula>"ET"</formula>
    </cfRule>
  </conditionalFormatting>
  <conditionalFormatting sqref="AV34:AV35">
    <cfRule type="cellIs" dxfId="1894" priority="4" operator="equal">
      <formula>"RE"</formula>
    </cfRule>
    <cfRule type="cellIs" dxfId="1893" priority="1" operator="equal">
      <formula>"PR"</formula>
    </cfRule>
    <cfRule type="cellIs" dxfId="1892" priority="3" operator="equal">
      <formula>"EV"</formula>
    </cfRule>
    <cfRule type="cellIs" dxfId="1891" priority="8" operator="equal">
      <formula>"MM"</formula>
    </cfRule>
    <cfRule type="cellIs" dxfId="1890" priority="7" operator="equal">
      <formula>"ME"</formula>
    </cfRule>
    <cfRule type="cellIs" dxfId="1889" priority="6" operator="equal">
      <formula>"GA"</formula>
    </cfRule>
    <cfRule type="cellIs" dxfId="1888" priority="5" operator="equal">
      <formula>"ET"</formula>
    </cfRule>
    <cfRule type="cellIs" dxfId="1887" priority="2" operator="equal">
      <formula>"AD"</formula>
    </cfRule>
    <cfRule type="cellIs" dxfId="1886" priority="10" operator="equal">
      <formula>"SM"</formula>
    </cfRule>
    <cfRule type="cellIs" dxfId="1885" priority="9" operator="equal">
      <formula>"SE"</formula>
    </cfRule>
  </conditionalFormatting>
  <conditionalFormatting sqref="AV15:AX20">
    <cfRule type="cellIs" dxfId="1884" priority="390" operator="equal">
      <formula>"CP"</formula>
    </cfRule>
  </conditionalFormatting>
  <conditionalFormatting sqref="AY6:BC6">
    <cfRule type="cellIs" dxfId="1883" priority="527" operator="equal">
      <formula>"SE"</formula>
    </cfRule>
    <cfRule type="cellIs" dxfId="1882" priority="528" operator="equal">
      <formula>"SM"</formula>
    </cfRule>
    <cfRule type="cellIs" dxfId="1881" priority="525" operator="equal">
      <formula>"ME"</formula>
    </cfRule>
    <cfRule type="cellIs" dxfId="1880" priority="521" operator="equal">
      <formula>"EV"</formula>
    </cfRule>
    <cfRule type="cellIs" dxfId="1879" priority="520" operator="equal">
      <formula>"AD"</formula>
    </cfRule>
    <cfRule type="cellIs" dxfId="1878" priority="519" operator="equal">
      <formula>"PR"</formula>
    </cfRule>
    <cfRule type="cellIs" dxfId="1877" priority="524" operator="equal">
      <formula>"GA"</formula>
    </cfRule>
    <cfRule type="cellIs" dxfId="1876" priority="522" operator="equal">
      <formula>"RE"</formula>
    </cfRule>
    <cfRule type="cellIs" dxfId="1875" priority="523" operator="equal">
      <formula>"ET"</formula>
    </cfRule>
    <cfRule type="cellIs" dxfId="1874" priority="526" operator="equal">
      <formula>"MM"</formula>
    </cfRule>
  </conditionalFormatting>
  <conditionalFormatting sqref="AY14:BC14">
    <cfRule type="cellIs" dxfId="1873" priority="235" operator="equal">
      <formula>"AD"</formula>
    </cfRule>
    <cfRule type="cellIs" dxfId="1872" priority="243" operator="equal">
      <formula>"SM"</formula>
    </cfRule>
    <cfRule type="cellIs" dxfId="1871" priority="242" operator="equal">
      <formula>"SE"</formula>
    </cfRule>
    <cfRule type="cellIs" dxfId="1870" priority="234" operator="equal">
      <formula>"PR"</formula>
    </cfRule>
    <cfRule type="cellIs" dxfId="1869" priority="241" operator="equal">
      <formula>"MM"</formula>
    </cfRule>
    <cfRule type="cellIs" dxfId="1868" priority="240" operator="equal">
      <formula>"ME"</formula>
    </cfRule>
    <cfRule type="cellIs" dxfId="1867" priority="239" operator="equal">
      <formula>"GA"</formula>
    </cfRule>
    <cfRule type="cellIs" dxfId="1866" priority="238" operator="equal">
      <formula>"ET"</formula>
    </cfRule>
    <cfRule type="cellIs" dxfId="1865" priority="237" operator="equal">
      <formula>"RE"</formula>
    </cfRule>
    <cfRule type="cellIs" dxfId="1864" priority="236" operator="equal">
      <formula>"EV"</formula>
    </cfRule>
  </conditionalFormatting>
  <conditionalFormatting sqref="BE6:BI6">
    <cfRule type="cellIs" dxfId="1863" priority="578" operator="equal">
      <formula>"SM"</formula>
    </cfRule>
    <cfRule type="cellIs" dxfId="1862" priority="577" operator="equal">
      <formula>"SE"</formula>
    </cfRule>
    <cfRule type="cellIs" dxfId="1861" priority="576" operator="equal">
      <formula>"MM"</formula>
    </cfRule>
    <cfRule type="cellIs" dxfId="1860" priority="575" operator="equal">
      <formula>"ME"</formula>
    </cfRule>
    <cfRule type="cellIs" dxfId="1859" priority="574" operator="equal">
      <formula>"GA"</formula>
    </cfRule>
    <cfRule type="cellIs" dxfId="1858" priority="573" operator="equal">
      <formula>"ET"</formula>
    </cfRule>
    <cfRule type="cellIs" dxfId="1857" priority="572" operator="equal">
      <formula>"RE"</formula>
    </cfRule>
    <cfRule type="cellIs" dxfId="1856" priority="571" operator="equal">
      <formula>"EV"</formula>
    </cfRule>
    <cfRule type="cellIs" dxfId="1855" priority="570" operator="equal">
      <formula>"AD"</formula>
    </cfRule>
    <cfRule type="cellIs" dxfId="1854" priority="569" operator="equal">
      <formula>"PR"</formula>
    </cfRule>
  </conditionalFormatting>
  <conditionalFormatting sqref="BE14:BI14">
    <cfRule type="cellIs" dxfId="1853" priority="289" operator="equal">
      <formula>"GA"</formula>
    </cfRule>
    <cfRule type="cellIs" dxfId="1852" priority="288" operator="equal">
      <formula>"ET"</formula>
    </cfRule>
    <cfRule type="cellIs" dxfId="1851" priority="287" operator="equal">
      <formula>"RE"</formula>
    </cfRule>
    <cfRule type="cellIs" dxfId="1850" priority="286" operator="equal">
      <formula>"EV"</formula>
    </cfRule>
    <cfRule type="cellIs" dxfId="1849" priority="285" operator="equal">
      <formula>"AD"</formula>
    </cfRule>
    <cfRule type="cellIs" dxfId="1848" priority="284" operator="equal">
      <formula>"PR"</formula>
    </cfRule>
    <cfRule type="cellIs" dxfId="1847" priority="293" operator="equal">
      <formula>"SM"</formula>
    </cfRule>
    <cfRule type="cellIs" dxfId="1846" priority="292" operator="equal">
      <formula>"SE"</formula>
    </cfRule>
    <cfRule type="cellIs" dxfId="1845" priority="291" operator="equal">
      <formula>"MM"</formula>
    </cfRule>
    <cfRule type="cellIs" dxfId="1844" priority="290" operator="equal">
      <formula>"ME"</formula>
    </cfRule>
  </conditionalFormatting>
  <conditionalFormatting sqref="BI15:CG20">
    <cfRule type="cellIs" dxfId="1843" priority="388" operator="equal">
      <formula>"CP"</formula>
    </cfRule>
  </conditionalFormatting>
  <conditionalFormatting sqref="BK6:BO6">
    <cfRule type="cellIs" dxfId="1842" priority="511" operator="equal">
      <formula>"EV"</formula>
    </cfRule>
    <cfRule type="cellIs" dxfId="1841" priority="512" operator="equal">
      <formula>"RE"</formula>
    </cfRule>
    <cfRule type="cellIs" dxfId="1840" priority="514" operator="equal">
      <formula>"GA"</formula>
    </cfRule>
    <cfRule type="cellIs" dxfId="1839" priority="515" operator="equal">
      <formula>"ME"</formula>
    </cfRule>
    <cfRule type="cellIs" dxfId="1838" priority="516" operator="equal">
      <formula>"MM"</formula>
    </cfRule>
    <cfRule type="cellIs" dxfId="1837" priority="517" operator="equal">
      <formula>"SE"</formula>
    </cfRule>
    <cfRule type="cellIs" dxfId="1836" priority="518" operator="equal">
      <formula>"SM"</formula>
    </cfRule>
    <cfRule type="cellIs" dxfId="1835" priority="513" operator="equal">
      <formula>"ET"</formula>
    </cfRule>
    <cfRule type="cellIs" dxfId="1834" priority="509" operator="equal">
      <formula>"PR"</formula>
    </cfRule>
    <cfRule type="cellIs" dxfId="1833" priority="510" operator="equal">
      <formula>"AD"</formula>
    </cfRule>
  </conditionalFormatting>
  <conditionalFormatting sqref="BK14:BO14">
    <cfRule type="cellIs" dxfId="1832" priority="229" operator="equal">
      <formula>"GA"</formula>
    </cfRule>
    <cfRule type="cellIs" dxfId="1831" priority="233" operator="equal">
      <formula>"SM"</formula>
    </cfRule>
    <cfRule type="cellIs" dxfId="1830" priority="232" operator="equal">
      <formula>"SE"</formula>
    </cfRule>
    <cfRule type="cellIs" dxfId="1829" priority="231" operator="equal">
      <formula>"MM"</formula>
    </cfRule>
    <cfRule type="cellIs" dxfId="1828" priority="230" operator="equal">
      <formula>"ME"</formula>
    </cfRule>
    <cfRule type="cellIs" dxfId="1827" priority="224" operator="equal">
      <formula>"PR"</formula>
    </cfRule>
    <cfRule type="cellIs" dxfId="1826" priority="225" operator="equal">
      <formula>"AD"</formula>
    </cfRule>
    <cfRule type="cellIs" dxfId="1825" priority="226" operator="equal">
      <formula>"EV"</formula>
    </cfRule>
    <cfRule type="cellIs" dxfId="1824" priority="227" operator="equal">
      <formula>"RE"</formula>
    </cfRule>
    <cfRule type="cellIs" dxfId="1823" priority="228" operator="equal">
      <formula>"ET"</formula>
    </cfRule>
  </conditionalFormatting>
  <conditionalFormatting sqref="BQ6:BU6">
    <cfRule type="cellIs" dxfId="1822" priority="561" operator="equal">
      <formula>"EV"</formula>
    </cfRule>
    <cfRule type="cellIs" dxfId="1821" priority="567" operator="equal">
      <formula>"SE"</formula>
    </cfRule>
    <cfRule type="cellIs" dxfId="1820" priority="565" operator="equal">
      <formula>"ME"</formula>
    </cfRule>
    <cfRule type="cellIs" dxfId="1819" priority="559" operator="equal">
      <formula>"PR"</formula>
    </cfRule>
    <cfRule type="cellIs" dxfId="1818" priority="560" operator="equal">
      <formula>"AD"</formula>
    </cfRule>
    <cfRule type="cellIs" dxfId="1817" priority="562" operator="equal">
      <formula>"RE"</formula>
    </cfRule>
    <cfRule type="cellIs" dxfId="1816" priority="563" operator="equal">
      <formula>"ET"</formula>
    </cfRule>
    <cfRule type="cellIs" dxfId="1815" priority="564" operator="equal">
      <formula>"GA"</formula>
    </cfRule>
    <cfRule type="cellIs" dxfId="1814" priority="566" operator="equal">
      <formula>"MM"</formula>
    </cfRule>
    <cfRule type="cellIs" dxfId="1813" priority="568" operator="equal">
      <formula>"SM"</formula>
    </cfRule>
  </conditionalFormatting>
  <conditionalFormatting sqref="BQ14:BU14">
    <cfRule type="cellIs" dxfId="1812" priority="279" operator="equal">
      <formula>"GA"</formula>
    </cfRule>
    <cfRule type="cellIs" dxfId="1811" priority="274" operator="equal">
      <formula>"PR"</formula>
    </cfRule>
    <cfRule type="cellIs" dxfId="1810" priority="275" operator="equal">
      <formula>"AD"</formula>
    </cfRule>
    <cfRule type="cellIs" dxfId="1809" priority="276" operator="equal">
      <formula>"EV"</formula>
    </cfRule>
    <cfRule type="cellIs" dxfId="1808" priority="277" operator="equal">
      <formula>"RE"</formula>
    </cfRule>
    <cfRule type="cellIs" dxfId="1807" priority="278" operator="equal">
      <formula>"ET"</formula>
    </cfRule>
    <cfRule type="cellIs" dxfId="1806" priority="280" operator="equal">
      <formula>"ME"</formula>
    </cfRule>
    <cfRule type="cellIs" dxfId="1805" priority="281" operator="equal">
      <formula>"MM"</formula>
    </cfRule>
    <cfRule type="cellIs" dxfId="1804" priority="282" operator="equal">
      <formula>"SE"</formula>
    </cfRule>
    <cfRule type="cellIs" dxfId="1803" priority="283" operator="equal">
      <formula>"SM"</formula>
    </cfRule>
  </conditionalFormatting>
  <conditionalFormatting sqref="BW6:CA6">
    <cfRule type="cellIs" dxfId="1802" priority="350" operator="equal">
      <formula>"ME"</formula>
    </cfRule>
    <cfRule type="cellIs" dxfId="1801" priority="353" operator="equal">
      <formula>"SM"</formula>
    </cfRule>
    <cfRule type="cellIs" dxfId="1800" priority="352" operator="equal">
      <formula>"SE"</formula>
    </cfRule>
    <cfRule type="cellIs" dxfId="1799" priority="351" operator="equal">
      <formula>"MM"</formula>
    </cfRule>
    <cfRule type="cellIs" dxfId="1798" priority="349" operator="equal">
      <formula>"GA"</formula>
    </cfRule>
    <cfRule type="cellIs" dxfId="1797" priority="348" operator="equal">
      <formula>"ET"</formula>
    </cfRule>
    <cfRule type="cellIs" dxfId="1796" priority="347" operator="equal">
      <formula>"RE"</formula>
    </cfRule>
    <cfRule type="cellIs" dxfId="1795" priority="346" operator="equal">
      <formula>"EV"</formula>
    </cfRule>
    <cfRule type="cellIs" dxfId="1794" priority="345" operator="equal">
      <formula>"AD"</formula>
    </cfRule>
    <cfRule type="cellIs" dxfId="1793" priority="344" operator="equal">
      <formula>"PR"</formula>
    </cfRule>
  </conditionalFormatting>
  <conditionalFormatting sqref="BW14:CA14">
    <cfRule type="cellIs" dxfId="1792" priority="196" operator="equal">
      <formula>"EV"</formula>
    </cfRule>
    <cfRule type="cellIs" dxfId="1791" priority="197" operator="equal">
      <formula>"RE"</formula>
    </cfRule>
    <cfRule type="cellIs" dxfId="1790" priority="195" operator="equal">
      <formula>"AD"</formula>
    </cfRule>
    <cfRule type="cellIs" dxfId="1789" priority="194" operator="equal">
      <formula>"PR"</formula>
    </cfRule>
    <cfRule type="cellIs" dxfId="1788" priority="202" operator="equal">
      <formula>"SE"</formula>
    </cfRule>
    <cfRule type="cellIs" dxfId="1787" priority="203" operator="equal">
      <formula>"SM"</formula>
    </cfRule>
    <cfRule type="cellIs" dxfId="1786" priority="201" operator="equal">
      <formula>"MM"</formula>
    </cfRule>
    <cfRule type="cellIs" dxfId="1785" priority="200" operator="equal">
      <formula>"ME"</formula>
    </cfRule>
    <cfRule type="cellIs" dxfId="1784" priority="199" operator="equal">
      <formula>"GA"</formula>
    </cfRule>
    <cfRule type="cellIs" dxfId="1783" priority="198" operator="equal">
      <formula>"ET"</formula>
    </cfRule>
  </conditionalFormatting>
  <conditionalFormatting sqref="BY13:CE13 BY15:CE26">
    <cfRule type="cellIs" dxfId="1782" priority="609" operator="equal">
      <formula>"CP"</formula>
    </cfRule>
  </conditionalFormatting>
  <conditionalFormatting sqref="CD6:CG6">
    <cfRule type="cellIs" dxfId="1781" priority="334" operator="equal">
      <formula>"PR"</formula>
    </cfRule>
    <cfRule type="cellIs" dxfId="1780" priority="336" operator="equal">
      <formula>"EV"</formula>
    </cfRule>
    <cfRule type="cellIs" dxfId="1779" priority="341" operator="equal">
      <formula>"MM"</formula>
    </cfRule>
    <cfRule type="cellIs" dxfId="1778" priority="342" operator="equal">
      <formula>"SE"</formula>
    </cfRule>
    <cfRule type="cellIs" dxfId="1777" priority="343" operator="equal">
      <formula>"SM"</formula>
    </cfRule>
    <cfRule type="cellIs" dxfId="1776" priority="335" operator="equal">
      <formula>"AD"</formula>
    </cfRule>
    <cfRule type="cellIs" dxfId="1775" priority="337" operator="equal">
      <formula>"RE"</formula>
    </cfRule>
    <cfRule type="cellIs" dxfId="1774" priority="338" operator="equal">
      <formula>"ET"</formula>
    </cfRule>
    <cfRule type="cellIs" dxfId="1773" priority="340" operator="equal">
      <formula>"ME"</formula>
    </cfRule>
    <cfRule type="cellIs" dxfId="1772" priority="339" operator="equal">
      <formula>"GA"</formula>
    </cfRule>
  </conditionalFormatting>
  <conditionalFormatting sqref="CE14:CG14">
    <cfRule type="cellIs" dxfId="1771" priority="189" operator="equal">
      <formula>"GA"</formula>
    </cfRule>
    <cfRule type="cellIs" dxfId="1770" priority="187" operator="equal">
      <formula>"RE"</formula>
    </cfRule>
    <cfRule type="cellIs" dxfId="1769" priority="186" operator="equal">
      <formula>"EV"</formula>
    </cfRule>
    <cfRule type="cellIs" dxfId="1768" priority="185" operator="equal">
      <formula>"AD"</formula>
    </cfRule>
    <cfRule type="cellIs" dxfId="1767" priority="184" operator="equal">
      <formula>"PR"</formula>
    </cfRule>
    <cfRule type="cellIs" dxfId="1766" priority="192" operator="equal">
      <formula>"SE"</formula>
    </cfRule>
    <cfRule type="cellIs" dxfId="1765" priority="193" operator="equal">
      <formula>"SM"</formula>
    </cfRule>
    <cfRule type="cellIs" dxfId="1764" priority="188" operator="equal">
      <formula>"ET"</formula>
    </cfRule>
    <cfRule type="cellIs" dxfId="1763" priority="191" operator="equal">
      <formula>"MM"</formula>
    </cfRule>
    <cfRule type="cellIs" dxfId="1762" priority="190" operator="equal">
      <formula>"ME"</formula>
    </cfRule>
  </conditionalFormatting>
  <conditionalFormatting sqref="CH15:CH20">
    <cfRule type="cellIs" dxfId="1761" priority="164" operator="equal">
      <formula>"PR"</formula>
    </cfRule>
    <cfRule type="cellIs" dxfId="1760" priority="168" operator="equal">
      <formula>"ET"</formula>
    </cfRule>
    <cfRule type="cellIs" dxfId="1759" priority="167" operator="equal">
      <formula>"RE"</formula>
    </cfRule>
    <cfRule type="cellIs" dxfId="1758" priority="169" operator="equal">
      <formula>"GA"</formula>
    </cfRule>
    <cfRule type="cellIs" dxfId="1757" priority="170" operator="equal">
      <formula>"ME"</formula>
    </cfRule>
    <cfRule type="cellIs" dxfId="1756" priority="171" operator="equal">
      <formula>"MM"</formula>
    </cfRule>
    <cfRule type="cellIs" dxfId="1755" priority="172" operator="equal">
      <formula>"SE"</formula>
    </cfRule>
    <cfRule type="cellIs" dxfId="1754" priority="173" operator="equal">
      <formula>"SM"</formula>
    </cfRule>
    <cfRule type="cellIs" dxfId="1753" priority="165" operator="equal">
      <formula>"AD"</formula>
    </cfRule>
    <cfRule type="cellIs" dxfId="1752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B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e6nHO+AAOYS32zeimna+3mb4v7VzBl21D0xltAuQHtNWKMocNAoMNKLEIb80FDeseQoaeqTzLioCR9dh8T8BKw==" saltValue="nOO+mf1GSCB1KIC8MoDAPw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1751" priority="629" operator="equal">
      <formula>"SM"</formula>
    </cfRule>
    <cfRule type="cellIs" dxfId="1750" priority="628" operator="equal">
      <formula>"SE"</formula>
    </cfRule>
    <cfRule type="cellIs" dxfId="1749" priority="620" operator="equal">
      <formula>"PR"</formula>
    </cfRule>
    <cfRule type="cellIs" dxfId="1748" priority="621" operator="equal">
      <formula>"AD"</formula>
    </cfRule>
    <cfRule type="cellIs" dxfId="1747" priority="623" operator="equal">
      <formula>"RE"</formula>
    </cfRule>
    <cfRule type="cellIs" dxfId="1746" priority="624" operator="equal">
      <formula>"ET"</formula>
    </cfRule>
    <cfRule type="cellIs" dxfId="1745" priority="622" operator="equal">
      <formula>"EV"</formula>
    </cfRule>
    <cfRule type="cellIs" dxfId="1744" priority="625" operator="equal">
      <formula>"GA"</formula>
    </cfRule>
    <cfRule type="cellIs" dxfId="1743" priority="626" operator="equal">
      <formula>"ME"</formula>
    </cfRule>
    <cfRule type="cellIs" dxfId="1742" priority="627" operator="equal">
      <formula>"MM"</formula>
    </cfRule>
  </conditionalFormatting>
  <conditionalFormatting sqref="B14:G14 I14:M14 U14:W14">
    <cfRule type="cellIs" dxfId="1741" priority="336" operator="equal">
      <formula>"EV"</formula>
    </cfRule>
    <cfRule type="cellIs" dxfId="1740" priority="337" operator="equal">
      <formula>"RE"</formula>
    </cfRule>
    <cfRule type="cellIs" dxfId="1739" priority="338" operator="equal">
      <formula>"ET"</formula>
    </cfRule>
    <cfRule type="cellIs" dxfId="1738" priority="339" operator="equal">
      <formula>"GA"</formula>
    </cfRule>
    <cfRule type="cellIs" dxfId="1737" priority="340" operator="equal">
      <formula>"ME"</formula>
    </cfRule>
    <cfRule type="cellIs" dxfId="1736" priority="341" operator="equal">
      <formula>"MM"</formula>
    </cfRule>
    <cfRule type="cellIs" dxfId="1735" priority="342" operator="equal">
      <formula>"SE"</formula>
    </cfRule>
    <cfRule type="cellIs" dxfId="1734" priority="343" operator="equal">
      <formula>"SM"</formula>
    </cfRule>
    <cfRule type="cellIs" dxfId="1733" priority="335" operator="equal">
      <formula>"AD"</formula>
    </cfRule>
    <cfRule type="cellIs" dxfId="1732" priority="334" operator="equal">
      <formula>"PR"</formula>
    </cfRule>
  </conditionalFormatting>
  <conditionalFormatting sqref="B15:N20 AF16:AK16 AL16:BO18 O16:AE19">
    <cfRule type="cellIs" dxfId="1731" priority="406" operator="equal">
      <formula>"CP"</formula>
    </cfRule>
  </conditionalFormatting>
  <conditionalFormatting sqref="B7:CG12 B15:CG20">
    <cfRule type="cellIs" dxfId="1730" priority="394" operator="equal">
      <formula>"TA"</formula>
    </cfRule>
    <cfRule type="cellIs" dxfId="1729" priority="395" operator="equal">
      <formula>"AU"</formula>
    </cfRule>
  </conditionalFormatting>
  <conditionalFormatting sqref="B7:CG12 BY13:CE13 BY15:CE26">
    <cfRule type="cellIs" dxfId="1728" priority="630" operator="equal">
      <formula>"CM"</formula>
    </cfRule>
  </conditionalFormatting>
  <conditionalFormatting sqref="B7:CG12">
    <cfRule type="cellIs" dxfId="1727" priority="631" operator="equal">
      <formula>"CE"</formula>
    </cfRule>
  </conditionalFormatting>
  <conditionalFormatting sqref="B15:CG20">
    <cfRule type="cellIs" dxfId="1726" priority="408" operator="equal">
      <formula>"CE"</formula>
    </cfRule>
    <cfRule type="cellIs" dxfId="1725" priority="397" operator="equal">
      <formula>"CM"</formula>
    </cfRule>
  </conditionalFormatting>
  <conditionalFormatting sqref="E22 O22:P22">
    <cfRule type="cellIs" dxfId="1724" priority="162" operator="equal">
      <formula>"CM"</formula>
    </cfRule>
    <cfRule type="cellIs" dxfId="1723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1722" priority="160" operator="equal">
      <formula>"SE"</formula>
    </cfRule>
    <cfRule type="cellIs" dxfId="1721" priority="161" operator="equal">
      <formula>"SM"</formula>
    </cfRule>
    <cfRule type="cellIs" dxfId="1720" priority="154" operator="equal">
      <formula>"EV"</formula>
    </cfRule>
    <cfRule type="cellIs" dxfId="1719" priority="159" operator="equal">
      <formula>"MM"</formula>
    </cfRule>
    <cfRule type="cellIs" dxfId="1718" priority="158" operator="equal">
      <formula>"ME"</formula>
    </cfRule>
    <cfRule type="cellIs" dxfId="1717" priority="157" operator="equal">
      <formula>"GA"</formula>
    </cfRule>
    <cfRule type="cellIs" dxfId="1716" priority="156" operator="equal">
      <formula>"ET"</formula>
    </cfRule>
    <cfRule type="cellIs" dxfId="1715" priority="153" operator="equal">
      <formula>"AD"</formula>
    </cfRule>
    <cfRule type="cellIs" dxfId="1714" priority="155" operator="equal">
      <formula>"RE"</formula>
    </cfRule>
    <cfRule type="cellIs" dxfId="1713" priority="152" operator="equal">
      <formula>"PR"</formula>
    </cfRule>
  </conditionalFormatting>
  <conditionalFormatting sqref="E24:Y24">
    <cfRule type="cellIs" dxfId="1712" priority="151" operator="equal">
      <formula>"SM"</formula>
    </cfRule>
    <cfRule type="cellIs" dxfId="1711" priority="150" operator="equal">
      <formula>"SE"</formula>
    </cfRule>
    <cfRule type="cellIs" dxfId="1710" priority="149" operator="equal">
      <formula>"MM"</formula>
    </cfRule>
    <cfRule type="cellIs" dxfId="1709" priority="148" operator="equal">
      <formula>"ME"</formula>
    </cfRule>
    <cfRule type="cellIs" dxfId="1708" priority="147" operator="equal">
      <formula>"GA"</formula>
    </cfRule>
    <cfRule type="cellIs" dxfId="1707" priority="146" operator="equal">
      <formula>"ET"</formula>
    </cfRule>
    <cfRule type="cellIs" dxfId="1706" priority="145" operator="equal">
      <formula>"RE"</formula>
    </cfRule>
    <cfRule type="cellIs" dxfId="1705" priority="144" operator="equal">
      <formula>"EV"</formula>
    </cfRule>
    <cfRule type="cellIs" dxfId="1704" priority="142" operator="equal">
      <formula>"PR"</formula>
    </cfRule>
    <cfRule type="cellIs" dxfId="1703" priority="143" operator="equal">
      <formula>"AD"</formula>
    </cfRule>
  </conditionalFormatting>
  <conditionalFormatting sqref="E26:Y26">
    <cfRule type="cellIs" dxfId="1702" priority="137" operator="equal">
      <formula>"GA"</formula>
    </cfRule>
    <cfRule type="cellIs" dxfId="1701" priority="141" operator="equal">
      <formula>"SM"</formula>
    </cfRule>
    <cfRule type="cellIs" dxfId="1700" priority="140" operator="equal">
      <formula>"SE"</formula>
    </cfRule>
    <cfRule type="cellIs" dxfId="1699" priority="139" operator="equal">
      <formula>"MM"</formula>
    </cfRule>
    <cfRule type="cellIs" dxfId="1698" priority="135" operator="equal">
      <formula>"RE"</formula>
    </cfRule>
    <cfRule type="cellIs" dxfId="1697" priority="134" operator="equal">
      <formula>"EV"</formula>
    </cfRule>
    <cfRule type="cellIs" dxfId="1696" priority="133" operator="equal">
      <formula>"AD"</formula>
    </cfRule>
    <cfRule type="cellIs" dxfId="1695" priority="132" operator="equal">
      <formula>"PR"</formula>
    </cfRule>
    <cfRule type="cellIs" dxfId="1694" priority="138" operator="equal">
      <formula>"ME"</formula>
    </cfRule>
    <cfRule type="cellIs" dxfId="1693" priority="136" operator="equal">
      <formula>"ET"</formula>
    </cfRule>
  </conditionalFormatting>
  <conditionalFormatting sqref="E28:Y28">
    <cfRule type="cellIs" dxfId="1692" priority="129" operator="equal">
      <formula>"MM"</formula>
    </cfRule>
    <cfRule type="cellIs" dxfId="1691" priority="128" operator="equal">
      <formula>"ME"</formula>
    </cfRule>
    <cfRule type="cellIs" dxfId="1690" priority="127" operator="equal">
      <formula>"GA"</formula>
    </cfRule>
    <cfRule type="cellIs" dxfId="1689" priority="131" operator="equal">
      <formula>"SM"</formula>
    </cfRule>
    <cfRule type="cellIs" dxfId="1688" priority="126" operator="equal">
      <formula>"ET"</formula>
    </cfRule>
    <cfRule type="cellIs" dxfId="1687" priority="125" operator="equal">
      <formula>"RE"</formula>
    </cfRule>
    <cfRule type="cellIs" dxfId="1686" priority="124" operator="equal">
      <formula>"EV"</formula>
    </cfRule>
    <cfRule type="cellIs" dxfId="1685" priority="123" operator="equal">
      <formula>"AD"</formula>
    </cfRule>
    <cfRule type="cellIs" dxfId="1684" priority="122" operator="equal">
      <formula>"PR"</formula>
    </cfRule>
    <cfRule type="cellIs" dxfId="1683" priority="130" operator="equal">
      <formula>"SE"</formula>
    </cfRule>
  </conditionalFormatting>
  <conditionalFormatting sqref="E30:Y30">
    <cfRule type="cellIs" dxfId="1682" priority="118" operator="equal">
      <formula>"ME"</formula>
    </cfRule>
    <cfRule type="cellIs" dxfId="1681" priority="117" operator="equal">
      <formula>"GA"</formula>
    </cfRule>
    <cfRule type="cellIs" dxfId="1680" priority="116" operator="equal">
      <formula>"ET"</formula>
    </cfRule>
    <cfRule type="cellIs" dxfId="1679" priority="113" operator="equal">
      <formula>"AD"</formula>
    </cfRule>
    <cfRule type="cellIs" dxfId="1678" priority="115" operator="equal">
      <formula>"RE"</formula>
    </cfRule>
    <cfRule type="cellIs" dxfId="1677" priority="112" operator="equal">
      <formula>"PR"</formula>
    </cfRule>
    <cfRule type="cellIs" dxfId="1676" priority="119" operator="equal">
      <formula>"MM"</formula>
    </cfRule>
    <cfRule type="cellIs" dxfId="1675" priority="121" operator="equal">
      <formula>"SM"</formula>
    </cfRule>
    <cfRule type="cellIs" dxfId="1674" priority="120" operator="equal">
      <formula>"SE"</formula>
    </cfRule>
    <cfRule type="cellIs" dxfId="1673" priority="114" operator="equal">
      <formula>"EV"</formula>
    </cfRule>
  </conditionalFormatting>
  <conditionalFormatting sqref="E32:Y32">
    <cfRule type="cellIs" dxfId="1672" priority="102" operator="equal">
      <formula>"PR"</formula>
    </cfRule>
    <cfRule type="cellIs" dxfId="1671" priority="103" operator="equal">
      <formula>"AD"</formula>
    </cfRule>
    <cfRule type="cellIs" dxfId="1670" priority="104" operator="equal">
      <formula>"EV"</formula>
    </cfRule>
    <cfRule type="cellIs" dxfId="1669" priority="105" operator="equal">
      <formula>"RE"</formula>
    </cfRule>
    <cfRule type="cellIs" dxfId="1668" priority="106" operator="equal">
      <formula>"ET"</formula>
    </cfRule>
    <cfRule type="cellIs" dxfId="1667" priority="107" operator="equal">
      <formula>"GA"</formula>
    </cfRule>
    <cfRule type="cellIs" dxfId="1666" priority="108" operator="equal">
      <formula>"ME"</formula>
    </cfRule>
    <cfRule type="cellIs" dxfId="1665" priority="109" operator="equal">
      <formula>"MM"</formula>
    </cfRule>
    <cfRule type="cellIs" dxfId="1664" priority="110" operator="equal">
      <formula>"SE"</formula>
    </cfRule>
    <cfRule type="cellIs" dxfId="1663" priority="111" operator="equal">
      <formula>"SM"</formula>
    </cfRule>
  </conditionalFormatting>
  <conditionalFormatting sqref="E34:Y34">
    <cfRule type="cellIs" dxfId="1662" priority="30" operator="equal">
      <formula>"SM"</formula>
    </cfRule>
    <cfRule type="cellIs" dxfId="1661" priority="29" operator="equal">
      <formula>"SE"</formula>
    </cfRule>
    <cfRule type="cellIs" dxfId="1660" priority="28" operator="equal">
      <formula>"MM"</formula>
    </cfRule>
    <cfRule type="cellIs" dxfId="1659" priority="27" operator="equal">
      <formula>"ME"</formula>
    </cfRule>
    <cfRule type="cellIs" dxfId="1658" priority="26" operator="equal">
      <formula>"GA"</formula>
    </cfRule>
    <cfRule type="cellIs" dxfId="1657" priority="25" operator="equal">
      <formula>"ET"</formula>
    </cfRule>
    <cfRule type="cellIs" dxfId="1656" priority="24" operator="equal">
      <formula>"RE"</formula>
    </cfRule>
    <cfRule type="cellIs" dxfId="1655" priority="22" operator="equal">
      <formula>"AD"</formula>
    </cfRule>
    <cfRule type="cellIs" dxfId="1654" priority="21" operator="equal">
      <formula>"PR"</formula>
    </cfRule>
    <cfRule type="cellIs" dxfId="1653" priority="23" operator="equal">
      <formula>"EV"</formula>
    </cfRule>
  </conditionalFormatting>
  <conditionalFormatting sqref="O20:BH20">
    <cfRule type="cellIs" dxfId="1652" priority="402" operator="equal">
      <formula>"CP"</formula>
    </cfRule>
    <cfRule type="cellIs" dxfId="1651" priority="401" operator="equal">
      <formula>"CM"</formula>
    </cfRule>
  </conditionalFormatting>
  <conditionalFormatting sqref="O15:CG15 AY16:BH20">
    <cfRule type="cellIs" dxfId="1650" priority="403" operator="equal">
      <formula>"CM"</formula>
    </cfRule>
    <cfRule type="cellIs" dxfId="1649" priority="404" operator="equal">
      <formula>"CP"</formula>
    </cfRule>
  </conditionalFormatting>
  <conditionalFormatting sqref="P6:S6">
    <cfRule type="cellIs" dxfId="1648" priority="566" operator="equal">
      <formula>"MM"</formula>
    </cfRule>
    <cfRule type="cellIs" dxfId="1647" priority="564" operator="equal">
      <formula>"GA"</formula>
    </cfRule>
    <cfRule type="cellIs" dxfId="1646" priority="563" operator="equal">
      <formula>"ET"</formula>
    </cfRule>
    <cfRule type="cellIs" dxfId="1645" priority="562" operator="equal">
      <formula>"RE"</formula>
    </cfRule>
    <cfRule type="cellIs" dxfId="1644" priority="561" operator="equal">
      <formula>"EV"</formula>
    </cfRule>
    <cfRule type="cellIs" dxfId="1643" priority="560" operator="equal">
      <formula>"AD"</formula>
    </cfRule>
    <cfRule type="cellIs" dxfId="1642" priority="559" operator="equal">
      <formula>"PR"</formula>
    </cfRule>
    <cfRule type="cellIs" dxfId="1641" priority="565" operator="equal">
      <formula>"ME"</formula>
    </cfRule>
    <cfRule type="cellIs" dxfId="1640" priority="568" operator="equal">
      <formula>"SM"</formula>
    </cfRule>
    <cfRule type="cellIs" dxfId="1639" priority="567" operator="equal">
      <formula>"SE"</formula>
    </cfRule>
  </conditionalFormatting>
  <conditionalFormatting sqref="P14:S14">
    <cfRule type="cellIs" dxfId="1638" priority="274" operator="equal">
      <formula>"PR"</formula>
    </cfRule>
    <cfRule type="cellIs" dxfId="1637" priority="280" operator="equal">
      <formula>"ME"</formula>
    </cfRule>
    <cfRule type="cellIs" dxfId="1636" priority="281" operator="equal">
      <formula>"MM"</formula>
    </cfRule>
    <cfRule type="cellIs" dxfId="1635" priority="282" operator="equal">
      <formula>"SE"</formula>
    </cfRule>
    <cfRule type="cellIs" dxfId="1634" priority="283" operator="equal">
      <formula>"SM"</formula>
    </cfRule>
    <cfRule type="cellIs" dxfId="1633" priority="279" operator="equal">
      <formula>"GA"</formula>
    </cfRule>
    <cfRule type="cellIs" dxfId="1632" priority="278" operator="equal">
      <formula>"ET"</formula>
    </cfRule>
    <cfRule type="cellIs" dxfId="1631" priority="277" operator="equal">
      <formula>"RE"</formula>
    </cfRule>
    <cfRule type="cellIs" dxfId="1630" priority="276" operator="equal">
      <formula>"EV"</formula>
    </cfRule>
    <cfRule type="cellIs" dxfId="1629" priority="275" operator="equal">
      <formula>"AD"</formula>
    </cfRule>
  </conditionalFormatting>
  <conditionalFormatting sqref="U24:W24">
    <cfRule type="cellIs" dxfId="1628" priority="41" operator="equal">
      <formula>"MA"</formula>
    </cfRule>
  </conditionalFormatting>
  <conditionalFormatting sqref="Y6">
    <cfRule type="cellIs" dxfId="1627" priority="609" operator="equal">
      <formula>"PR"</formula>
    </cfRule>
    <cfRule type="cellIs" dxfId="1626" priority="610" operator="equal">
      <formula>"AD"</formula>
    </cfRule>
    <cfRule type="cellIs" dxfId="1625" priority="611" operator="equal">
      <formula>"EV"</formula>
    </cfRule>
    <cfRule type="cellIs" dxfId="1624" priority="612" operator="equal">
      <formula>"RE"</formula>
    </cfRule>
    <cfRule type="cellIs" dxfId="1623" priority="613" operator="equal">
      <formula>"ET"</formula>
    </cfRule>
    <cfRule type="cellIs" dxfId="1622" priority="614" operator="equal">
      <formula>"GA"</formula>
    </cfRule>
    <cfRule type="cellIs" dxfId="1621" priority="615" operator="equal">
      <formula>"ME"</formula>
    </cfRule>
    <cfRule type="cellIs" dxfId="1620" priority="616" operator="equal">
      <formula>"MM"</formula>
    </cfRule>
    <cfRule type="cellIs" dxfId="1619" priority="617" operator="equal">
      <formula>"SE"</formula>
    </cfRule>
    <cfRule type="cellIs" dxfId="1618" priority="618" operator="equal">
      <formula>"SM"</formula>
    </cfRule>
  </conditionalFormatting>
  <conditionalFormatting sqref="Y14">
    <cfRule type="cellIs" dxfId="1617" priority="332" operator="equal">
      <formula>"SE"</formula>
    </cfRule>
    <cfRule type="cellIs" dxfId="1616" priority="324" operator="equal">
      <formula>"PR"</formula>
    </cfRule>
    <cfRule type="cellIs" dxfId="1615" priority="325" operator="equal">
      <formula>"AD"</formula>
    </cfRule>
    <cfRule type="cellIs" dxfId="1614" priority="326" operator="equal">
      <formula>"EV"</formula>
    </cfRule>
    <cfRule type="cellIs" dxfId="1613" priority="327" operator="equal">
      <formula>"RE"</formula>
    </cfRule>
    <cfRule type="cellIs" dxfId="1612" priority="328" operator="equal">
      <formula>"ET"</formula>
    </cfRule>
    <cfRule type="cellIs" dxfId="1611" priority="329" operator="equal">
      <formula>"GA"</formula>
    </cfRule>
    <cfRule type="cellIs" dxfId="1610" priority="330" operator="equal">
      <formula>"ME"</formula>
    </cfRule>
    <cfRule type="cellIs" dxfId="1609" priority="331" operator="equal">
      <formula>"MM"</formula>
    </cfRule>
    <cfRule type="cellIs" dxfId="1608" priority="333" operator="equal">
      <formula>"SM"</formula>
    </cfRule>
  </conditionalFormatting>
  <conditionalFormatting sqref="AA6:AE6">
    <cfRule type="cellIs" dxfId="1607" priority="553" operator="equal">
      <formula>"ET"</formula>
    </cfRule>
    <cfRule type="cellIs" dxfId="1606" priority="552" operator="equal">
      <formula>"RE"</formula>
    </cfRule>
    <cfRule type="cellIs" dxfId="1605" priority="551" operator="equal">
      <formula>"EV"</formula>
    </cfRule>
    <cfRule type="cellIs" dxfId="1604" priority="549" operator="equal">
      <formula>"PR"</formula>
    </cfRule>
    <cfRule type="cellIs" dxfId="1603" priority="550" operator="equal">
      <formula>"AD"</formula>
    </cfRule>
    <cfRule type="cellIs" dxfId="1602" priority="558" operator="equal">
      <formula>"SM"</formula>
    </cfRule>
    <cfRule type="cellIs" dxfId="1601" priority="557" operator="equal">
      <formula>"SE"</formula>
    </cfRule>
    <cfRule type="cellIs" dxfId="1600" priority="556" operator="equal">
      <formula>"MM"</formula>
    </cfRule>
    <cfRule type="cellIs" dxfId="1599" priority="555" operator="equal">
      <formula>"ME"</formula>
    </cfRule>
    <cfRule type="cellIs" dxfId="1598" priority="554" operator="equal">
      <formula>"GA"</formula>
    </cfRule>
  </conditionalFormatting>
  <conditionalFormatting sqref="AA14:AE14">
    <cfRule type="cellIs" dxfId="1597" priority="268" operator="equal">
      <formula>"ET"</formula>
    </cfRule>
    <cfRule type="cellIs" dxfId="1596" priority="272" operator="equal">
      <formula>"SE"</formula>
    </cfRule>
    <cfRule type="cellIs" dxfId="1595" priority="273" operator="equal">
      <formula>"SM"</formula>
    </cfRule>
    <cfRule type="cellIs" dxfId="1594" priority="269" operator="equal">
      <formula>"GA"</formula>
    </cfRule>
    <cfRule type="cellIs" dxfId="1593" priority="267" operator="equal">
      <formula>"RE"</formula>
    </cfRule>
    <cfRule type="cellIs" dxfId="1592" priority="266" operator="equal">
      <formula>"EV"</formula>
    </cfRule>
    <cfRule type="cellIs" dxfId="1591" priority="265" operator="equal">
      <formula>"AD"</formula>
    </cfRule>
    <cfRule type="cellIs" dxfId="1590" priority="264" operator="equal">
      <formula>"PR"</formula>
    </cfRule>
    <cfRule type="cellIs" dxfId="1589" priority="270" operator="equal">
      <formula>"ME"</formula>
    </cfRule>
    <cfRule type="cellIs" dxfId="1588" priority="271" operator="equal">
      <formula>"MM"</formula>
    </cfRule>
  </conditionalFormatting>
  <conditionalFormatting sqref="AC34:AU34">
    <cfRule type="cellIs" dxfId="1587" priority="34" operator="equal">
      <formula>"RE"</formula>
    </cfRule>
    <cfRule type="cellIs" dxfId="1586" priority="39" operator="equal">
      <formula>"SE"</formula>
    </cfRule>
    <cfRule type="cellIs" dxfId="1585" priority="38" operator="equal">
      <formula>"MM"</formula>
    </cfRule>
    <cfRule type="cellIs" dxfId="1584" priority="37" operator="equal">
      <formula>"ME"</formula>
    </cfRule>
    <cfRule type="cellIs" dxfId="1583" priority="35" operator="equal">
      <formula>"ET"</formula>
    </cfRule>
    <cfRule type="cellIs" dxfId="1582" priority="40" operator="equal">
      <formula>"SM"</formula>
    </cfRule>
    <cfRule type="cellIs" dxfId="1581" priority="32" operator="equal">
      <formula>"AD"</formula>
    </cfRule>
    <cfRule type="cellIs" dxfId="1580" priority="33" operator="equal">
      <formula>"EV"</formula>
    </cfRule>
    <cfRule type="cellIs" dxfId="1579" priority="31" operator="equal">
      <formula>"PR"</formula>
    </cfRule>
    <cfRule type="cellIs" dxfId="1578" priority="36" operator="equal">
      <formula>"GA"</formula>
    </cfRule>
  </conditionalFormatting>
  <conditionalFormatting sqref="AC22:AV22">
    <cfRule type="cellIs" dxfId="1577" priority="95" operator="equal">
      <formula>"RE"</formula>
    </cfRule>
    <cfRule type="cellIs" dxfId="1576" priority="100" operator="equal">
      <formula>"SE"</formula>
    </cfRule>
    <cfRule type="cellIs" dxfId="1575" priority="99" operator="equal">
      <formula>"MM"</formula>
    </cfRule>
    <cfRule type="cellIs" dxfId="1574" priority="98" operator="equal">
      <formula>"ME"</formula>
    </cfRule>
    <cfRule type="cellIs" dxfId="1573" priority="97" operator="equal">
      <formula>"GA"</formula>
    </cfRule>
    <cfRule type="cellIs" dxfId="1572" priority="94" operator="equal">
      <formula>"EV"</formula>
    </cfRule>
    <cfRule type="cellIs" dxfId="1571" priority="93" operator="equal">
      <formula>"AD"</formula>
    </cfRule>
    <cfRule type="cellIs" dxfId="1570" priority="101" operator="equal">
      <formula>"SM"</formula>
    </cfRule>
    <cfRule type="cellIs" dxfId="1569" priority="92" operator="equal">
      <formula>"PR"</formula>
    </cfRule>
    <cfRule type="cellIs" dxfId="1568" priority="96" operator="equal">
      <formula>"ET"</formula>
    </cfRule>
  </conditionalFormatting>
  <conditionalFormatting sqref="AC24:AV24">
    <cfRule type="cellIs" dxfId="1567" priority="91" operator="equal">
      <formula>"SM"</formula>
    </cfRule>
    <cfRule type="cellIs" dxfId="1566" priority="90" operator="equal">
      <formula>"SE"</formula>
    </cfRule>
    <cfRule type="cellIs" dxfId="1565" priority="89" operator="equal">
      <formula>"MM"</formula>
    </cfRule>
    <cfRule type="cellIs" dxfId="1564" priority="87" operator="equal">
      <formula>"GA"</formula>
    </cfRule>
    <cfRule type="cellIs" dxfId="1563" priority="86" operator="equal">
      <formula>"ET"</formula>
    </cfRule>
    <cfRule type="cellIs" dxfId="1562" priority="84" operator="equal">
      <formula>"EV"</formula>
    </cfRule>
    <cfRule type="cellIs" dxfId="1561" priority="83" operator="equal">
      <formula>"AD"</formula>
    </cfRule>
    <cfRule type="cellIs" dxfId="1560" priority="82" operator="equal">
      <formula>"PR"</formula>
    </cfRule>
    <cfRule type="cellIs" dxfId="1559" priority="88" operator="equal">
      <formula>"ME"</formula>
    </cfRule>
    <cfRule type="cellIs" dxfId="1558" priority="85" operator="equal">
      <formula>"RE"</formula>
    </cfRule>
  </conditionalFormatting>
  <conditionalFormatting sqref="AC26:AV26">
    <cfRule type="cellIs" dxfId="1557" priority="81" operator="equal">
      <formula>"SM"</formula>
    </cfRule>
    <cfRule type="cellIs" dxfId="1556" priority="79" operator="equal">
      <formula>"MM"</formula>
    </cfRule>
    <cfRule type="cellIs" dxfId="1555" priority="80" operator="equal">
      <formula>"SE"</formula>
    </cfRule>
    <cfRule type="cellIs" dxfId="1554" priority="78" operator="equal">
      <formula>"ME"</formula>
    </cfRule>
    <cfRule type="cellIs" dxfId="1553" priority="73" operator="equal">
      <formula>"AD"</formula>
    </cfRule>
    <cfRule type="cellIs" dxfId="1552" priority="74" operator="equal">
      <formula>"EV"</formula>
    </cfRule>
    <cfRule type="cellIs" dxfId="1551" priority="75" operator="equal">
      <formula>"RE"</formula>
    </cfRule>
    <cfRule type="cellIs" dxfId="1550" priority="76" operator="equal">
      <formula>"ET"</formula>
    </cfRule>
    <cfRule type="cellIs" dxfId="1549" priority="77" operator="equal">
      <formula>"GA"</formula>
    </cfRule>
    <cfRule type="cellIs" dxfId="1548" priority="72" operator="equal">
      <formula>"PR"</formula>
    </cfRule>
  </conditionalFormatting>
  <conditionalFormatting sqref="AC28:AV28">
    <cfRule type="cellIs" dxfId="1547" priority="67" operator="equal">
      <formula>"GA"</formula>
    </cfRule>
    <cfRule type="cellIs" dxfId="1546" priority="68" operator="equal">
      <formula>"ME"</formula>
    </cfRule>
    <cfRule type="cellIs" dxfId="1545" priority="69" operator="equal">
      <formula>"MM"</formula>
    </cfRule>
    <cfRule type="cellIs" dxfId="1544" priority="70" operator="equal">
      <formula>"SE"</formula>
    </cfRule>
    <cfRule type="cellIs" dxfId="1543" priority="71" operator="equal">
      <formula>"SM"</formula>
    </cfRule>
    <cfRule type="cellIs" dxfId="1542" priority="65" operator="equal">
      <formula>"RE"</formula>
    </cfRule>
    <cfRule type="cellIs" dxfId="1541" priority="62" operator="equal">
      <formula>"PR"</formula>
    </cfRule>
    <cfRule type="cellIs" dxfId="1540" priority="63" operator="equal">
      <formula>"AD"</formula>
    </cfRule>
    <cfRule type="cellIs" dxfId="1539" priority="64" operator="equal">
      <formula>"EV"</formula>
    </cfRule>
    <cfRule type="cellIs" dxfId="1538" priority="66" operator="equal">
      <formula>"ET"</formula>
    </cfRule>
  </conditionalFormatting>
  <conditionalFormatting sqref="AC30:AV30">
    <cfRule type="cellIs" dxfId="1537" priority="55" operator="equal">
      <formula>"RE"</formula>
    </cfRule>
    <cfRule type="cellIs" dxfId="1536" priority="61" operator="equal">
      <formula>"SM"</formula>
    </cfRule>
    <cfRule type="cellIs" dxfId="1535" priority="57" operator="equal">
      <formula>"GA"</formula>
    </cfRule>
    <cfRule type="cellIs" dxfId="1534" priority="56" operator="equal">
      <formula>"ET"</formula>
    </cfRule>
    <cfRule type="cellIs" dxfId="1533" priority="54" operator="equal">
      <formula>"EV"</formula>
    </cfRule>
    <cfRule type="cellIs" dxfId="1532" priority="53" operator="equal">
      <formula>"AD"</formula>
    </cfRule>
    <cfRule type="cellIs" dxfId="1531" priority="60" operator="equal">
      <formula>"SE"</formula>
    </cfRule>
    <cfRule type="cellIs" dxfId="1530" priority="52" operator="equal">
      <formula>"PR"</formula>
    </cfRule>
    <cfRule type="cellIs" dxfId="1529" priority="58" operator="equal">
      <formula>"ME"</formula>
    </cfRule>
    <cfRule type="cellIs" dxfId="1528" priority="59" operator="equal">
      <formula>"MM"</formula>
    </cfRule>
  </conditionalFormatting>
  <conditionalFormatting sqref="AC32:AV32">
    <cfRule type="cellIs" dxfId="1527" priority="51" operator="equal">
      <formula>"SM"</formula>
    </cfRule>
    <cfRule type="cellIs" dxfId="1526" priority="42" operator="equal">
      <formula>"PR"</formula>
    </cfRule>
    <cfRule type="cellIs" dxfId="1525" priority="43" operator="equal">
      <formula>"AD"</formula>
    </cfRule>
    <cfRule type="cellIs" dxfId="1524" priority="50" operator="equal">
      <formula>"SE"</formula>
    </cfRule>
    <cfRule type="cellIs" dxfId="1523" priority="44" operator="equal">
      <formula>"EV"</formula>
    </cfRule>
    <cfRule type="cellIs" dxfId="1522" priority="45" operator="equal">
      <formula>"RE"</formula>
    </cfRule>
    <cfRule type="cellIs" dxfId="1521" priority="46" operator="equal">
      <formula>"ET"</formula>
    </cfRule>
    <cfRule type="cellIs" dxfId="1520" priority="47" operator="equal">
      <formula>"GA"</formula>
    </cfRule>
    <cfRule type="cellIs" dxfId="1519" priority="49" operator="equal">
      <formula>"MM"</formula>
    </cfRule>
    <cfRule type="cellIs" dxfId="1518" priority="48" operator="equal">
      <formula>"ME"</formula>
    </cfRule>
  </conditionalFormatting>
  <conditionalFormatting sqref="AF16:AK16 AL16:BO18 O16:AE19">
    <cfRule type="cellIs" dxfId="1517" priority="405" operator="equal">
      <formula>"CM"</formula>
    </cfRule>
  </conditionalFormatting>
  <conditionalFormatting sqref="AG6:AK6">
    <cfRule type="cellIs" dxfId="1516" priority="605" operator="equal">
      <formula>"ME"</formula>
    </cfRule>
    <cfRule type="cellIs" dxfId="1515" priority="604" operator="equal">
      <formula>"GA"</formula>
    </cfRule>
    <cfRule type="cellIs" dxfId="1514" priority="602" operator="equal">
      <formula>"RE"</formula>
    </cfRule>
    <cfRule type="cellIs" dxfId="1513" priority="600" operator="equal">
      <formula>"AD"</formula>
    </cfRule>
    <cfRule type="cellIs" dxfId="1512" priority="599" operator="equal">
      <formula>"PR"</formula>
    </cfRule>
    <cfRule type="cellIs" dxfId="1511" priority="603" operator="equal">
      <formula>"ET"</formula>
    </cfRule>
    <cfRule type="cellIs" dxfId="1510" priority="607" operator="equal">
      <formula>"SE"</formula>
    </cfRule>
    <cfRule type="cellIs" dxfId="1509" priority="601" operator="equal">
      <formula>"EV"</formula>
    </cfRule>
    <cfRule type="cellIs" dxfId="1508" priority="608" operator="equal">
      <formula>"SM"</formula>
    </cfRule>
    <cfRule type="cellIs" dxfId="1507" priority="606" operator="equal">
      <formula>"MM"</formula>
    </cfRule>
  </conditionalFormatting>
  <conditionalFormatting sqref="AG14:AK14">
    <cfRule type="cellIs" dxfId="1506" priority="315" operator="equal">
      <formula>"AD"</formula>
    </cfRule>
    <cfRule type="cellIs" dxfId="1505" priority="318" operator="equal">
      <formula>"ET"</formula>
    </cfRule>
    <cfRule type="cellIs" dxfId="1504" priority="319" operator="equal">
      <formula>"GA"</formula>
    </cfRule>
    <cfRule type="cellIs" dxfId="1503" priority="320" operator="equal">
      <formula>"ME"</formula>
    </cfRule>
    <cfRule type="cellIs" dxfId="1502" priority="322" operator="equal">
      <formula>"SE"</formula>
    </cfRule>
    <cfRule type="cellIs" dxfId="1501" priority="321" operator="equal">
      <formula>"MM"</formula>
    </cfRule>
    <cfRule type="cellIs" dxfId="1500" priority="314" operator="equal">
      <formula>"PR"</formula>
    </cfRule>
    <cfRule type="cellIs" dxfId="1499" priority="317" operator="equal">
      <formula>"RE"</formula>
    </cfRule>
    <cfRule type="cellIs" dxfId="1498" priority="316" operator="equal">
      <formula>"EV"</formula>
    </cfRule>
    <cfRule type="cellIs" dxfId="1497" priority="323" operator="equal">
      <formula>"SM"</formula>
    </cfRule>
  </conditionalFormatting>
  <conditionalFormatting sqref="AM6:AQ6">
    <cfRule type="cellIs" dxfId="1496" priority="544" operator="equal">
      <formula>"GA"</formula>
    </cfRule>
    <cfRule type="cellIs" dxfId="1495" priority="547" operator="equal">
      <formula>"SE"</formula>
    </cfRule>
    <cfRule type="cellIs" dxfId="1494" priority="546" operator="equal">
      <formula>"MM"</formula>
    </cfRule>
    <cfRule type="cellIs" dxfId="1493" priority="545" operator="equal">
      <formula>"ME"</formula>
    </cfRule>
    <cfRule type="cellIs" dxfId="1492" priority="543" operator="equal">
      <formula>"ET"</formula>
    </cfRule>
    <cfRule type="cellIs" dxfId="1491" priority="542" operator="equal">
      <formula>"RE"</formula>
    </cfRule>
    <cfRule type="cellIs" dxfId="1490" priority="541" operator="equal">
      <formula>"EV"</formula>
    </cfRule>
    <cfRule type="cellIs" dxfId="1489" priority="540" operator="equal">
      <formula>"AD"</formula>
    </cfRule>
    <cfRule type="cellIs" dxfId="1488" priority="539" operator="equal">
      <formula>"PR"</formula>
    </cfRule>
    <cfRule type="cellIs" dxfId="1487" priority="548" operator="equal">
      <formula>"SM"</formula>
    </cfRule>
  </conditionalFormatting>
  <conditionalFormatting sqref="AM14:AQ14">
    <cfRule type="cellIs" dxfId="1486" priority="262" operator="equal">
      <formula>"SE"</formula>
    </cfRule>
    <cfRule type="cellIs" dxfId="1485" priority="255" operator="equal">
      <formula>"AD"</formula>
    </cfRule>
    <cfRule type="cellIs" dxfId="1484" priority="263" operator="equal">
      <formula>"SM"</formula>
    </cfRule>
    <cfRule type="cellIs" dxfId="1483" priority="261" operator="equal">
      <formula>"MM"</formula>
    </cfRule>
    <cfRule type="cellIs" dxfId="1482" priority="260" operator="equal">
      <formula>"ME"</formula>
    </cfRule>
    <cfRule type="cellIs" dxfId="1481" priority="257" operator="equal">
      <formula>"RE"</formula>
    </cfRule>
    <cfRule type="cellIs" dxfId="1480" priority="254" operator="equal">
      <formula>"PR"</formula>
    </cfRule>
    <cfRule type="cellIs" dxfId="1479" priority="256" operator="equal">
      <formula>"EV"</formula>
    </cfRule>
    <cfRule type="cellIs" dxfId="1478" priority="258" operator="equal">
      <formula>"ET"</formula>
    </cfRule>
    <cfRule type="cellIs" dxfId="1477" priority="259" operator="equal">
      <formula>"GA"</formula>
    </cfRule>
  </conditionalFormatting>
  <conditionalFormatting sqref="AS6:AW6">
    <cfRule type="cellIs" dxfId="1476" priority="589" operator="equal">
      <formula>"PR"</formula>
    </cfRule>
    <cfRule type="cellIs" dxfId="1475" priority="590" operator="equal">
      <formula>"AD"</formula>
    </cfRule>
    <cfRule type="cellIs" dxfId="1474" priority="591" operator="equal">
      <formula>"EV"</formula>
    </cfRule>
    <cfRule type="cellIs" dxfId="1473" priority="593" operator="equal">
      <formula>"ET"</formula>
    </cfRule>
    <cfRule type="cellIs" dxfId="1472" priority="597" operator="equal">
      <formula>"SE"</formula>
    </cfRule>
    <cfRule type="cellIs" dxfId="1471" priority="595" operator="equal">
      <formula>"ME"</formula>
    </cfRule>
    <cfRule type="cellIs" dxfId="1470" priority="594" operator="equal">
      <formula>"GA"</formula>
    </cfRule>
    <cfRule type="cellIs" dxfId="1469" priority="592" operator="equal">
      <formula>"RE"</formula>
    </cfRule>
    <cfRule type="cellIs" dxfId="1468" priority="598" operator="equal">
      <formula>"SM"</formula>
    </cfRule>
    <cfRule type="cellIs" dxfId="1467" priority="596" operator="equal">
      <formula>"MM"</formula>
    </cfRule>
  </conditionalFormatting>
  <conditionalFormatting sqref="AS14:AW14">
    <cfRule type="cellIs" dxfId="1466" priority="307" operator="equal">
      <formula>"RE"</formula>
    </cfRule>
    <cfRule type="cellIs" dxfId="1465" priority="306" operator="equal">
      <formula>"EV"</formula>
    </cfRule>
    <cfRule type="cellIs" dxfId="1464" priority="305" operator="equal">
      <formula>"AD"</formula>
    </cfRule>
    <cfRule type="cellIs" dxfId="1463" priority="304" operator="equal">
      <formula>"PR"</formula>
    </cfRule>
    <cfRule type="cellIs" dxfId="1462" priority="313" operator="equal">
      <formula>"SM"</formula>
    </cfRule>
    <cfRule type="cellIs" dxfId="1461" priority="312" operator="equal">
      <formula>"SE"</formula>
    </cfRule>
    <cfRule type="cellIs" dxfId="1460" priority="311" operator="equal">
      <formula>"MM"</formula>
    </cfRule>
    <cfRule type="cellIs" dxfId="1459" priority="310" operator="equal">
      <formula>"ME"</formula>
    </cfRule>
    <cfRule type="cellIs" dxfId="1458" priority="309" operator="equal">
      <formula>"GA"</formula>
    </cfRule>
    <cfRule type="cellIs" dxfId="1457" priority="308" operator="equal">
      <formula>"ET"</formula>
    </cfRule>
  </conditionalFormatting>
  <conditionalFormatting sqref="AV34:AV35">
    <cfRule type="cellIs" dxfId="1456" priority="4" operator="equal">
      <formula>"RE"</formula>
    </cfRule>
    <cfRule type="cellIs" dxfId="1455" priority="1" operator="equal">
      <formula>"PR"</formula>
    </cfRule>
    <cfRule type="cellIs" dxfId="1454" priority="3" operator="equal">
      <formula>"EV"</formula>
    </cfRule>
    <cfRule type="cellIs" dxfId="1453" priority="8" operator="equal">
      <formula>"MM"</formula>
    </cfRule>
    <cfRule type="cellIs" dxfId="1452" priority="7" operator="equal">
      <formula>"ME"</formula>
    </cfRule>
    <cfRule type="cellIs" dxfId="1451" priority="6" operator="equal">
      <formula>"GA"</formula>
    </cfRule>
    <cfRule type="cellIs" dxfId="1450" priority="5" operator="equal">
      <formula>"ET"</formula>
    </cfRule>
    <cfRule type="cellIs" dxfId="1449" priority="2" operator="equal">
      <formula>"AD"</formula>
    </cfRule>
    <cfRule type="cellIs" dxfId="1448" priority="10" operator="equal">
      <formula>"SM"</formula>
    </cfRule>
    <cfRule type="cellIs" dxfId="1447" priority="9" operator="equal">
      <formula>"SE"</formula>
    </cfRule>
  </conditionalFormatting>
  <conditionalFormatting sqref="AV15:AX20">
    <cfRule type="cellIs" dxfId="1446" priority="400" operator="equal">
      <formula>"CP"</formula>
    </cfRule>
  </conditionalFormatting>
  <conditionalFormatting sqref="AY6:BC6">
    <cfRule type="cellIs" dxfId="1445" priority="537" operator="equal">
      <formula>"SE"</formula>
    </cfRule>
    <cfRule type="cellIs" dxfId="1444" priority="538" operator="equal">
      <formula>"SM"</formula>
    </cfRule>
    <cfRule type="cellIs" dxfId="1443" priority="535" operator="equal">
      <formula>"ME"</formula>
    </cfRule>
    <cfRule type="cellIs" dxfId="1442" priority="531" operator="equal">
      <formula>"EV"</formula>
    </cfRule>
    <cfRule type="cellIs" dxfId="1441" priority="530" operator="equal">
      <formula>"AD"</formula>
    </cfRule>
    <cfRule type="cellIs" dxfId="1440" priority="529" operator="equal">
      <formula>"PR"</formula>
    </cfRule>
    <cfRule type="cellIs" dxfId="1439" priority="534" operator="equal">
      <formula>"GA"</formula>
    </cfRule>
    <cfRule type="cellIs" dxfId="1438" priority="532" operator="equal">
      <formula>"RE"</formula>
    </cfRule>
    <cfRule type="cellIs" dxfId="1437" priority="533" operator="equal">
      <formula>"ET"</formula>
    </cfRule>
    <cfRule type="cellIs" dxfId="1436" priority="536" operator="equal">
      <formula>"MM"</formula>
    </cfRule>
  </conditionalFormatting>
  <conditionalFormatting sqref="AY14:BC14">
    <cfRule type="cellIs" dxfId="1435" priority="245" operator="equal">
      <formula>"AD"</formula>
    </cfRule>
    <cfRule type="cellIs" dxfId="1434" priority="253" operator="equal">
      <formula>"SM"</formula>
    </cfRule>
    <cfRule type="cellIs" dxfId="1433" priority="252" operator="equal">
      <formula>"SE"</formula>
    </cfRule>
    <cfRule type="cellIs" dxfId="1432" priority="244" operator="equal">
      <formula>"PR"</formula>
    </cfRule>
    <cfRule type="cellIs" dxfId="1431" priority="251" operator="equal">
      <formula>"MM"</formula>
    </cfRule>
    <cfRule type="cellIs" dxfId="1430" priority="250" operator="equal">
      <formula>"ME"</formula>
    </cfRule>
    <cfRule type="cellIs" dxfId="1429" priority="249" operator="equal">
      <formula>"GA"</formula>
    </cfRule>
    <cfRule type="cellIs" dxfId="1428" priority="248" operator="equal">
      <formula>"ET"</formula>
    </cfRule>
    <cfRule type="cellIs" dxfId="1427" priority="247" operator="equal">
      <formula>"RE"</formula>
    </cfRule>
    <cfRule type="cellIs" dxfId="1426" priority="246" operator="equal">
      <formula>"EV"</formula>
    </cfRule>
  </conditionalFormatting>
  <conditionalFormatting sqref="BE6:BI6">
    <cfRule type="cellIs" dxfId="1425" priority="588" operator="equal">
      <formula>"SM"</formula>
    </cfRule>
    <cfRule type="cellIs" dxfId="1424" priority="587" operator="equal">
      <formula>"SE"</formula>
    </cfRule>
    <cfRule type="cellIs" dxfId="1423" priority="586" operator="equal">
      <formula>"MM"</formula>
    </cfRule>
    <cfRule type="cellIs" dxfId="1422" priority="585" operator="equal">
      <formula>"ME"</formula>
    </cfRule>
    <cfRule type="cellIs" dxfId="1421" priority="584" operator="equal">
      <formula>"GA"</formula>
    </cfRule>
    <cfRule type="cellIs" dxfId="1420" priority="583" operator="equal">
      <formula>"ET"</formula>
    </cfRule>
    <cfRule type="cellIs" dxfId="1419" priority="582" operator="equal">
      <formula>"RE"</formula>
    </cfRule>
    <cfRule type="cellIs" dxfId="1418" priority="581" operator="equal">
      <formula>"EV"</formula>
    </cfRule>
    <cfRule type="cellIs" dxfId="1417" priority="580" operator="equal">
      <formula>"AD"</formula>
    </cfRule>
    <cfRule type="cellIs" dxfId="1416" priority="579" operator="equal">
      <formula>"PR"</formula>
    </cfRule>
  </conditionalFormatting>
  <conditionalFormatting sqref="BE14:BI14">
    <cfRule type="cellIs" dxfId="1415" priority="299" operator="equal">
      <formula>"GA"</formula>
    </cfRule>
    <cfRule type="cellIs" dxfId="1414" priority="298" operator="equal">
      <formula>"ET"</formula>
    </cfRule>
    <cfRule type="cellIs" dxfId="1413" priority="297" operator="equal">
      <formula>"RE"</formula>
    </cfRule>
    <cfRule type="cellIs" dxfId="1412" priority="296" operator="equal">
      <formula>"EV"</formula>
    </cfRule>
    <cfRule type="cellIs" dxfId="1411" priority="295" operator="equal">
      <formula>"AD"</formula>
    </cfRule>
    <cfRule type="cellIs" dxfId="1410" priority="294" operator="equal">
      <formula>"PR"</formula>
    </cfRule>
    <cfRule type="cellIs" dxfId="1409" priority="303" operator="equal">
      <formula>"SM"</formula>
    </cfRule>
    <cfRule type="cellIs" dxfId="1408" priority="302" operator="equal">
      <formula>"SE"</formula>
    </cfRule>
    <cfRule type="cellIs" dxfId="1407" priority="301" operator="equal">
      <formula>"MM"</formula>
    </cfRule>
    <cfRule type="cellIs" dxfId="1406" priority="300" operator="equal">
      <formula>"ME"</formula>
    </cfRule>
  </conditionalFormatting>
  <conditionalFormatting sqref="BI15:CG20">
    <cfRule type="cellIs" dxfId="1405" priority="398" operator="equal">
      <formula>"CP"</formula>
    </cfRule>
  </conditionalFormatting>
  <conditionalFormatting sqref="BK6:BO6">
    <cfRule type="cellIs" dxfId="1404" priority="521" operator="equal">
      <formula>"EV"</formula>
    </cfRule>
    <cfRule type="cellIs" dxfId="1403" priority="522" operator="equal">
      <formula>"RE"</formula>
    </cfRule>
    <cfRule type="cellIs" dxfId="1402" priority="524" operator="equal">
      <formula>"GA"</formula>
    </cfRule>
    <cfRule type="cellIs" dxfId="1401" priority="525" operator="equal">
      <formula>"ME"</formula>
    </cfRule>
    <cfRule type="cellIs" dxfId="1400" priority="526" operator="equal">
      <formula>"MM"</formula>
    </cfRule>
    <cfRule type="cellIs" dxfId="1399" priority="527" operator="equal">
      <formula>"SE"</formula>
    </cfRule>
    <cfRule type="cellIs" dxfId="1398" priority="528" operator="equal">
      <formula>"SM"</formula>
    </cfRule>
    <cfRule type="cellIs" dxfId="1397" priority="523" operator="equal">
      <formula>"ET"</formula>
    </cfRule>
    <cfRule type="cellIs" dxfId="1396" priority="519" operator="equal">
      <formula>"PR"</formula>
    </cfRule>
    <cfRule type="cellIs" dxfId="1395" priority="520" operator="equal">
      <formula>"AD"</formula>
    </cfRule>
  </conditionalFormatting>
  <conditionalFormatting sqref="BK14:BO14">
    <cfRule type="cellIs" dxfId="1394" priority="239" operator="equal">
      <formula>"GA"</formula>
    </cfRule>
    <cfRule type="cellIs" dxfId="1393" priority="243" operator="equal">
      <formula>"SM"</formula>
    </cfRule>
    <cfRule type="cellIs" dxfId="1392" priority="242" operator="equal">
      <formula>"SE"</formula>
    </cfRule>
    <cfRule type="cellIs" dxfId="1391" priority="241" operator="equal">
      <formula>"MM"</formula>
    </cfRule>
    <cfRule type="cellIs" dxfId="1390" priority="240" operator="equal">
      <formula>"ME"</formula>
    </cfRule>
    <cfRule type="cellIs" dxfId="1389" priority="234" operator="equal">
      <formula>"PR"</formula>
    </cfRule>
    <cfRule type="cellIs" dxfId="1388" priority="235" operator="equal">
      <formula>"AD"</formula>
    </cfRule>
    <cfRule type="cellIs" dxfId="1387" priority="236" operator="equal">
      <formula>"EV"</formula>
    </cfRule>
    <cfRule type="cellIs" dxfId="1386" priority="237" operator="equal">
      <formula>"RE"</formula>
    </cfRule>
    <cfRule type="cellIs" dxfId="1385" priority="238" operator="equal">
      <formula>"ET"</formula>
    </cfRule>
  </conditionalFormatting>
  <conditionalFormatting sqref="BQ6:BU6">
    <cfRule type="cellIs" dxfId="1384" priority="571" operator="equal">
      <formula>"EV"</formula>
    </cfRule>
    <cfRule type="cellIs" dxfId="1383" priority="577" operator="equal">
      <formula>"SE"</formula>
    </cfRule>
    <cfRule type="cellIs" dxfId="1382" priority="575" operator="equal">
      <formula>"ME"</formula>
    </cfRule>
    <cfRule type="cellIs" dxfId="1381" priority="569" operator="equal">
      <formula>"PR"</formula>
    </cfRule>
    <cfRule type="cellIs" dxfId="1380" priority="570" operator="equal">
      <formula>"AD"</formula>
    </cfRule>
    <cfRule type="cellIs" dxfId="1379" priority="572" operator="equal">
      <formula>"RE"</formula>
    </cfRule>
    <cfRule type="cellIs" dxfId="1378" priority="573" operator="equal">
      <formula>"ET"</formula>
    </cfRule>
    <cfRule type="cellIs" dxfId="1377" priority="574" operator="equal">
      <formula>"GA"</formula>
    </cfRule>
    <cfRule type="cellIs" dxfId="1376" priority="576" operator="equal">
      <formula>"MM"</formula>
    </cfRule>
    <cfRule type="cellIs" dxfId="1375" priority="578" operator="equal">
      <formula>"SM"</formula>
    </cfRule>
  </conditionalFormatting>
  <conditionalFormatting sqref="BQ14:BU14">
    <cfRule type="cellIs" dxfId="1374" priority="289" operator="equal">
      <formula>"GA"</formula>
    </cfRule>
    <cfRule type="cellIs" dxfId="1373" priority="284" operator="equal">
      <formula>"PR"</formula>
    </cfRule>
    <cfRule type="cellIs" dxfId="1372" priority="285" operator="equal">
      <formula>"AD"</formula>
    </cfRule>
    <cfRule type="cellIs" dxfId="1371" priority="286" operator="equal">
      <formula>"EV"</formula>
    </cfRule>
    <cfRule type="cellIs" dxfId="1370" priority="287" operator="equal">
      <formula>"RE"</formula>
    </cfRule>
    <cfRule type="cellIs" dxfId="1369" priority="288" operator="equal">
      <formula>"ET"</formula>
    </cfRule>
    <cfRule type="cellIs" dxfId="1368" priority="290" operator="equal">
      <formula>"ME"</formula>
    </cfRule>
    <cfRule type="cellIs" dxfId="1367" priority="291" operator="equal">
      <formula>"MM"</formula>
    </cfRule>
    <cfRule type="cellIs" dxfId="1366" priority="292" operator="equal">
      <formula>"SE"</formula>
    </cfRule>
    <cfRule type="cellIs" dxfId="1365" priority="293" operator="equal">
      <formula>"SM"</formula>
    </cfRule>
  </conditionalFormatting>
  <conditionalFormatting sqref="BW6:CA6">
    <cfRule type="cellIs" dxfId="1364" priority="360" operator="equal">
      <formula>"ME"</formula>
    </cfRule>
    <cfRule type="cellIs" dxfId="1363" priority="363" operator="equal">
      <formula>"SM"</formula>
    </cfRule>
    <cfRule type="cellIs" dxfId="1362" priority="362" operator="equal">
      <formula>"SE"</formula>
    </cfRule>
    <cfRule type="cellIs" dxfId="1361" priority="361" operator="equal">
      <formula>"MM"</formula>
    </cfRule>
    <cfRule type="cellIs" dxfId="1360" priority="359" operator="equal">
      <formula>"GA"</formula>
    </cfRule>
    <cfRule type="cellIs" dxfId="1359" priority="358" operator="equal">
      <formula>"ET"</formula>
    </cfRule>
    <cfRule type="cellIs" dxfId="1358" priority="357" operator="equal">
      <formula>"RE"</formula>
    </cfRule>
    <cfRule type="cellIs" dxfId="1357" priority="356" operator="equal">
      <formula>"EV"</formula>
    </cfRule>
    <cfRule type="cellIs" dxfId="1356" priority="355" operator="equal">
      <formula>"AD"</formula>
    </cfRule>
    <cfRule type="cellIs" dxfId="1355" priority="354" operator="equal">
      <formula>"PR"</formula>
    </cfRule>
  </conditionalFormatting>
  <conditionalFormatting sqref="BW14:CA14">
    <cfRule type="cellIs" dxfId="1354" priority="206" operator="equal">
      <formula>"EV"</formula>
    </cfRule>
    <cfRule type="cellIs" dxfId="1353" priority="207" operator="equal">
      <formula>"RE"</formula>
    </cfRule>
    <cfRule type="cellIs" dxfId="1352" priority="205" operator="equal">
      <formula>"AD"</formula>
    </cfRule>
    <cfRule type="cellIs" dxfId="1351" priority="204" operator="equal">
      <formula>"PR"</formula>
    </cfRule>
    <cfRule type="cellIs" dxfId="1350" priority="212" operator="equal">
      <formula>"SE"</formula>
    </cfRule>
    <cfRule type="cellIs" dxfId="1349" priority="213" operator="equal">
      <formula>"SM"</formula>
    </cfRule>
    <cfRule type="cellIs" dxfId="1348" priority="211" operator="equal">
      <formula>"MM"</formula>
    </cfRule>
    <cfRule type="cellIs" dxfId="1347" priority="210" operator="equal">
      <formula>"ME"</formula>
    </cfRule>
    <cfRule type="cellIs" dxfId="1346" priority="209" operator="equal">
      <formula>"GA"</formula>
    </cfRule>
    <cfRule type="cellIs" dxfId="1345" priority="208" operator="equal">
      <formula>"ET"</formula>
    </cfRule>
  </conditionalFormatting>
  <conditionalFormatting sqref="BY13:CE13 BY15:CE26">
    <cfRule type="cellIs" dxfId="1344" priority="619" operator="equal">
      <formula>"CP"</formula>
    </cfRule>
  </conditionalFormatting>
  <conditionalFormatting sqref="CD6:CG6">
    <cfRule type="cellIs" dxfId="1343" priority="344" operator="equal">
      <formula>"PR"</formula>
    </cfRule>
    <cfRule type="cellIs" dxfId="1342" priority="346" operator="equal">
      <formula>"EV"</formula>
    </cfRule>
    <cfRule type="cellIs" dxfId="1341" priority="351" operator="equal">
      <formula>"MM"</formula>
    </cfRule>
    <cfRule type="cellIs" dxfId="1340" priority="352" operator="equal">
      <formula>"SE"</formula>
    </cfRule>
    <cfRule type="cellIs" dxfId="1339" priority="353" operator="equal">
      <formula>"SM"</formula>
    </cfRule>
    <cfRule type="cellIs" dxfId="1338" priority="345" operator="equal">
      <formula>"AD"</formula>
    </cfRule>
    <cfRule type="cellIs" dxfId="1337" priority="347" operator="equal">
      <formula>"RE"</formula>
    </cfRule>
    <cfRule type="cellIs" dxfId="1336" priority="348" operator="equal">
      <formula>"ET"</formula>
    </cfRule>
    <cfRule type="cellIs" dxfId="1335" priority="350" operator="equal">
      <formula>"ME"</formula>
    </cfRule>
    <cfRule type="cellIs" dxfId="1334" priority="349" operator="equal">
      <formula>"GA"</formula>
    </cfRule>
  </conditionalFormatting>
  <conditionalFormatting sqref="CE14:CG14">
    <cfRule type="cellIs" dxfId="1333" priority="199" operator="equal">
      <formula>"GA"</formula>
    </cfRule>
    <cfRule type="cellIs" dxfId="1332" priority="197" operator="equal">
      <formula>"RE"</formula>
    </cfRule>
    <cfRule type="cellIs" dxfId="1331" priority="196" operator="equal">
      <formula>"EV"</formula>
    </cfRule>
    <cfRule type="cellIs" dxfId="1330" priority="195" operator="equal">
      <formula>"AD"</formula>
    </cfRule>
    <cfRule type="cellIs" dxfId="1329" priority="194" operator="equal">
      <formula>"PR"</formula>
    </cfRule>
    <cfRule type="cellIs" dxfId="1328" priority="202" operator="equal">
      <formula>"SE"</formula>
    </cfRule>
    <cfRule type="cellIs" dxfId="1327" priority="203" operator="equal">
      <formula>"SM"</formula>
    </cfRule>
    <cfRule type="cellIs" dxfId="1326" priority="198" operator="equal">
      <formula>"ET"</formula>
    </cfRule>
    <cfRule type="cellIs" dxfId="1325" priority="201" operator="equal">
      <formula>"MM"</formula>
    </cfRule>
    <cfRule type="cellIs" dxfId="1324" priority="200" operator="equal">
      <formula>"ME"</formula>
    </cfRule>
  </conditionalFormatting>
  <conditionalFormatting sqref="CH15:CH20">
    <cfRule type="cellIs" dxfId="1323" priority="164" operator="equal">
      <formula>"PR"</formula>
    </cfRule>
    <cfRule type="cellIs" dxfId="1322" priority="168" operator="equal">
      <formula>"ET"</formula>
    </cfRule>
    <cfRule type="cellIs" dxfId="1321" priority="167" operator="equal">
      <formula>"RE"</formula>
    </cfRule>
    <cfRule type="cellIs" dxfId="1320" priority="169" operator="equal">
      <formula>"GA"</formula>
    </cfRule>
    <cfRule type="cellIs" dxfId="1319" priority="170" operator="equal">
      <formula>"ME"</formula>
    </cfRule>
    <cfRule type="cellIs" dxfId="1318" priority="171" operator="equal">
      <formula>"MM"</formula>
    </cfRule>
    <cfRule type="cellIs" dxfId="1317" priority="172" operator="equal">
      <formula>"SE"</formula>
    </cfRule>
    <cfRule type="cellIs" dxfId="1316" priority="173" operator="equal">
      <formula>"SM"</formula>
    </cfRule>
    <cfRule type="cellIs" dxfId="1315" priority="165" operator="equal">
      <formula>"AD"</formula>
    </cfRule>
    <cfRule type="cellIs" dxfId="1314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C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F4pztbIp5hqHviACXIdTdpyMmhbzbTX+5GwzMtubcKX5qYgKbqIf3SdOVz3nL+ZGfICFGx0HDAtPo+VfcVpwZw==" saltValue="4qS4Iz3qt/fIw9zq4vUcUw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1313" priority="611" operator="equal">
      <formula>"AD"</formula>
    </cfRule>
    <cfRule type="cellIs" dxfId="1312" priority="612" operator="equal">
      <formula>"EV"</formula>
    </cfRule>
    <cfRule type="cellIs" dxfId="1311" priority="610" operator="equal">
      <formula>"PR"</formula>
    </cfRule>
    <cfRule type="cellIs" dxfId="1310" priority="619" operator="equal">
      <formula>"SM"</formula>
    </cfRule>
    <cfRule type="cellIs" dxfId="1309" priority="618" operator="equal">
      <formula>"SE"</formula>
    </cfRule>
    <cfRule type="cellIs" dxfId="1308" priority="617" operator="equal">
      <formula>"MM"</formula>
    </cfRule>
    <cfRule type="cellIs" dxfId="1307" priority="616" operator="equal">
      <formula>"ME"</formula>
    </cfRule>
    <cfRule type="cellIs" dxfId="1306" priority="615" operator="equal">
      <formula>"GA"</formula>
    </cfRule>
    <cfRule type="cellIs" dxfId="1305" priority="614" operator="equal">
      <formula>"ET"</formula>
    </cfRule>
    <cfRule type="cellIs" dxfId="1304" priority="613" operator="equal">
      <formula>"RE"</formula>
    </cfRule>
  </conditionalFormatting>
  <conditionalFormatting sqref="B14:G14 I14:M14 U14:W14">
    <cfRule type="cellIs" dxfId="1303" priority="330" operator="equal">
      <formula>"ME"</formula>
    </cfRule>
    <cfRule type="cellIs" dxfId="1302" priority="324" operator="equal">
      <formula>"PR"</formula>
    </cfRule>
    <cfRule type="cellIs" dxfId="1301" priority="328" operator="equal">
      <formula>"ET"</formula>
    </cfRule>
    <cfRule type="cellIs" dxfId="1300" priority="329" operator="equal">
      <formula>"GA"</formula>
    </cfRule>
    <cfRule type="cellIs" dxfId="1299" priority="325" operator="equal">
      <formula>"AD"</formula>
    </cfRule>
    <cfRule type="cellIs" dxfId="1298" priority="326" operator="equal">
      <formula>"EV"</formula>
    </cfRule>
    <cfRule type="cellIs" dxfId="1297" priority="327" operator="equal">
      <formula>"RE"</formula>
    </cfRule>
    <cfRule type="cellIs" dxfId="1296" priority="333" operator="equal">
      <formula>"SM"</formula>
    </cfRule>
    <cfRule type="cellIs" dxfId="1295" priority="332" operator="equal">
      <formula>"SE"</formula>
    </cfRule>
    <cfRule type="cellIs" dxfId="1294" priority="331" operator="equal">
      <formula>"MM"</formula>
    </cfRule>
  </conditionalFormatting>
  <conditionalFormatting sqref="B15:N20 AF16:AK16 AL16:BO18 O16:AE19">
    <cfRule type="cellIs" dxfId="1293" priority="396" operator="equal">
      <formula>"CP"</formula>
    </cfRule>
  </conditionalFormatting>
  <conditionalFormatting sqref="B7:CG12 B15:CG20">
    <cfRule type="cellIs" dxfId="1292" priority="385" operator="equal">
      <formula>"AU"</formula>
    </cfRule>
    <cfRule type="cellIs" dxfId="1291" priority="384" operator="equal">
      <formula>"TA"</formula>
    </cfRule>
  </conditionalFormatting>
  <conditionalFormatting sqref="B7:CG12 BY13:CE13 BY15:CE26">
    <cfRule type="cellIs" dxfId="1290" priority="620" operator="equal">
      <formula>"CM"</formula>
    </cfRule>
  </conditionalFormatting>
  <conditionalFormatting sqref="B7:CG12">
    <cfRule type="cellIs" dxfId="1289" priority="621" operator="equal">
      <formula>"CE"</formula>
    </cfRule>
  </conditionalFormatting>
  <conditionalFormatting sqref="B15:CG20">
    <cfRule type="cellIs" dxfId="1288" priority="398" operator="equal">
      <formula>"CE"</formula>
    </cfRule>
    <cfRule type="cellIs" dxfId="1287" priority="387" operator="equal">
      <formula>"CM"</formula>
    </cfRule>
  </conditionalFormatting>
  <conditionalFormatting sqref="E22 O22:P22">
    <cfRule type="cellIs" dxfId="1286" priority="162" operator="equal">
      <formula>"CM"</formula>
    </cfRule>
    <cfRule type="cellIs" dxfId="1285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1284" priority="152" operator="equal">
      <formula>"PR"</formula>
    </cfRule>
    <cfRule type="cellIs" dxfId="1283" priority="153" operator="equal">
      <formula>"AD"</formula>
    </cfRule>
    <cfRule type="cellIs" dxfId="1282" priority="159" operator="equal">
      <formula>"MM"</formula>
    </cfRule>
    <cfRule type="cellIs" dxfId="1281" priority="160" operator="equal">
      <formula>"SE"</formula>
    </cfRule>
    <cfRule type="cellIs" dxfId="1280" priority="161" operator="equal">
      <formula>"SM"</formula>
    </cfRule>
    <cfRule type="cellIs" dxfId="1279" priority="155" operator="equal">
      <formula>"RE"</formula>
    </cfRule>
    <cfRule type="cellIs" dxfId="1278" priority="156" operator="equal">
      <formula>"ET"</formula>
    </cfRule>
    <cfRule type="cellIs" dxfId="1277" priority="157" operator="equal">
      <formula>"GA"</formula>
    </cfRule>
    <cfRule type="cellIs" dxfId="1276" priority="158" operator="equal">
      <formula>"ME"</formula>
    </cfRule>
    <cfRule type="cellIs" dxfId="1275" priority="154" operator="equal">
      <formula>"EV"</formula>
    </cfRule>
  </conditionalFormatting>
  <conditionalFormatting sqref="E24:Y24">
    <cfRule type="cellIs" dxfId="1274" priority="146" operator="equal">
      <formula>"ET"</formula>
    </cfRule>
    <cfRule type="cellIs" dxfId="1273" priority="145" operator="equal">
      <formula>"RE"</formula>
    </cfRule>
    <cfRule type="cellIs" dxfId="1272" priority="144" operator="equal">
      <formula>"EV"</formula>
    </cfRule>
    <cfRule type="cellIs" dxfId="1271" priority="143" operator="equal">
      <formula>"AD"</formula>
    </cfRule>
    <cfRule type="cellIs" dxfId="1270" priority="147" operator="equal">
      <formula>"GA"</formula>
    </cfRule>
    <cfRule type="cellIs" dxfId="1269" priority="142" operator="equal">
      <formula>"PR"</formula>
    </cfRule>
    <cfRule type="cellIs" dxfId="1268" priority="151" operator="equal">
      <formula>"SM"</formula>
    </cfRule>
    <cfRule type="cellIs" dxfId="1267" priority="150" operator="equal">
      <formula>"SE"</formula>
    </cfRule>
    <cfRule type="cellIs" dxfId="1266" priority="149" operator="equal">
      <formula>"MM"</formula>
    </cfRule>
    <cfRule type="cellIs" dxfId="1265" priority="148" operator="equal">
      <formula>"ME"</formula>
    </cfRule>
  </conditionalFormatting>
  <conditionalFormatting sqref="E26:Y26">
    <cfRule type="cellIs" dxfId="1264" priority="135" operator="equal">
      <formula>"RE"</formula>
    </cfRule>
    <cfRule type="cellIs" dxfId="1263" priority="136" operator="equal">
      <formula>"ET"</formula>
    </cfRule>
    <cfRule type="cellIs" dxfId="1262" priority="137" operator="equal">
      <formula>"GA"</formula>
    </cfRule>
    <cfRule type="cellIs" dxfId="1261" priority="138" operator="equal">
      <formula>"ME"</formula>
    </cfRule>
    <cfRule type="cellIs" dxfId="1260" priority="139" operator="equal">
      <formula>"MM"</formula>
    </cfRule>
    <cfRule type="cellIs" dxfId="1259" priority="140" operator="equal">
      <formula>"SE"</formula>
    </cfRule>
    <cfRule type="cellIs" dxfId="1258" priority="141" operator="equal">
      <formula>"SM"</formula>
    </cfRule>
    <cfRule type="cellIs" dxfId="1257" priority="134" operator="equal">
      <formula>"EV"</formula>
    </cfRule>
    <cfRule type="cellIs" dxfId="1256" priority="133" operator="equal">
      <formula>"AD"</formula>
    </cfRule>
    <cfRule type="cellIs" dxfId="1255" priority="132" operator="equal">
      <formula>"PR"</formula>
    </cfRule>
  </conditionalFormatting>
  <conditionalFormatting sqref="E28:Y28">
    <cfRule type="cellIs" dxfId="1254" priority="131" operator="equal">
      <formula>"SM"</formula>
    </cfRule>
    <cfRule type="cellIs" dxfId="1253" priority="130" operator="equal">
      <formula>"SE"</formula>
    </cfRule>
    <cfRule type="cellIs" dxfId="1252" priority="129" operator="equal">
      <formula>"MM"</formula>
    </cfRule>
    <cfRule type="cellIs" dxfId="1251" priority="128" operator="equal">
      <formula>"ME"</formula>
    </cfRule>
    <cfRule type="cellIs" dxfId="1250" priority="127" operator="equal">
      <formula>"GA"</formula>
    </cfRule>
    <cfRule type="cellIs" dxfId="1249" priority="124" operator="equal">
      <formula>"EV"</formula>
    </cfRule>
    <cfRule type="cellIs" dxfId="1248" priority="125" operator="equal">
      <formula>"RE"</formula>
    </cfRule>
    <cfRule type="cellIs" dxfId="1247" priority="126" operator="equal">
      <formula>"ET"</formula>
    </cfRule>
    <cfRule type="cellIs" dxfId="1246" priority="122" operator="equal">
      <formula>"PR"</formula>
    </cfRule>
    <cfRule type="cellIs" dxfId="1245" priority="123" operator="equal">
      <formula>"AD"</formula>
    </cfRule>
  </conditionalFormatting>
  <conditionalFormatting sqref="E30:Y30">
    <cfRule type="cellIs" dxfId="1244" priority="119" operator="equal">
      <formula>"MM"</formula>
    </cfRule>
    <cfRule type="cellIs" dxfId="1243" priority="116" operator="equal">
      <formula>"ET"</formula>
    </cfRule>
    <cfRule type="cellIs" dxfId="1242" priority="115" operator="equal">
      <formula>"RE"</formula>
    </cfRule>
    <cfRule type="cellIs" dxfId="1241" priority="114" operator="equal">
      <formula>"EV"</formula>
    </cfRule>
    <cfRule type="cellIs" dxfId="1240" priority="113" operator="equal">
      <formula>"AD"</formula>
    </cfRule>
    <cfRule type="cellIs" dxfId="1239" priority="112" operator="equal">
      <formula>"PR"</formula>
    </cfRule>
    <cfRule type="cellIs" dxfId="1238" priority="117" operator="equal">
      <formula>"GA"</formula>
    </cfRule>
    <cfRule type="cellIs" dxfId="1237" priority="118" operator="equal">
      <formula>"ME"</formula>
    </cfRule>
    <cfRule type="cellIs" dxfId="1236" priority="120" operator="equal">
      <formula>"SE"</formula>
    </cfRule>
    <cfRule type="cellIs" dxfId="1235" priority="121" operator="equal">
      <formula>"SM"</formula>
    </cfRule>
  </conditionalFormatting>
  <conditionalFormatting sqref="E32:Y32">
    <cfRule type="cellIs" dxfId="1234" priority="103" operator="equal">
      <formula>"AD"</formula>
    </cfRule>
    <cfRule type="cellIs" dxfId="1233" priority="104" operator="equal">
      <formula>"EV"</formula>
    </cfRule>
    <cfRule type="cellIs" dxfId="1232" priority="105" operator="equal">
      <formula>"RE"</formula>
    </cfRule>
    <cfRule type="cellIs" dxfId="1231" priority="106" operator="equal">
      <formula>"ET"</formula>
    </cfRule>
    <cfRule type="cellIs" dxfId="1230" priority="110" operator="equal">
      <formula>"SE"</formula>
    </cfRule>
    <cfRule type="cellIs" dxfId="1229" priority="107" operator="equal">
      <formula>"GA"</formula>
    </cfRule>
    <cfRule type="cellIs" dxfId="1228" priority="109" operator="equal">
      <formula>"MM"</formula>
    </cfRule>
    <cfRule type="cellIs" dxfId="1227" priority="111" operator="equal">
      <formula>"SM"</formula>
    </cfRule>
    <cfRule type="cellIs" dxfId="1226" priority="102" operator="equal">
      <formula>"PR"</formula>
    </cfRule>
    <cfRule type="cellIs" dxfId="1225" priority="108" operator="equal">
      <formula>"ME"</formula>
    </cfRule>
  </conditionalFormatting>
  <conditionalFormatting sqref="E34:Y34">
    <cfRule type="cellIs" dxfId="1224" priority="23" operator="equal">
      <formula>"EV"</formula>
    </cfRule>
    <cfRule type="cellIs" dxfId="1223" priority="24" operator="equal">
      <formula>"RE"</formula>
    </cfRule>
    <cfRule type="cellIs" dxfId="1222" priority="25" operator="equal">
      <formula>"ET"</formula>
    </cfRule>
    <cfRule type="cellIs" dxfId="1221" priority="26" operator="equal">
      <formula>"GA"</formula>
    </cfRule>
    <cfRule type="cellIs" dxfId="1220" priority="27" operator="equal">
      <formula>"ME"</formula>
    </cfRule>
    <cfRule type="cellIs" dxfId="1219" priority="28" operator="equal">
      <formula>"MM"</formula>
    </cfRule>
    <cfRule type="cellIs" dxfId="1218" priority="29" operator="equal">
      <formula>"SE"</formula>
    </cfRule>
    <cfRule type="cellIs" dxfId="1217" priority="30" operator="equal">
      <formula>"SM"</formula>
    </cfRule>
    <cfRule type="cellIs" dxfId="1216" priority="21" operator="equal">
      <formula>"PR"</formula>
    </cfRule>
    <cfRule type="cellIs" dxfId="1215" priority="22" operator="equal">
      <formula>"AD"</formula>
    </cfRule>
  </conditionalFormatting>
  <conditionalFormatting sqref="O20:BH20">
    <cfRule type="cellIs" dxfId="1214" priority="391" operator="equal">
      <formula>"CM"</formula>
    </cfRule>
    <cfRule type="cellIs" dxfId="1213" priority="392" operator="equal">
      <formula>"CP"</formula>
    </cfRule>
  </conditionalFormatting>
  <conditionalFormatting sqref="O15:CG15 AY16:BH20">
    <cfRule type="cellIs" dxfId="1212" priority="393" operator="equal">
      <formula>"CM"</formula>
    </cfRule>
    <cfRule type="cellIs" dxfId="1211" priority="394" operator="equal">
      <formula>"CP"</formula>
    </cfRule>
  </conditionalFormatting>
  <conditionalFormatting sqref="P6:S6">
    <cfRule type="cellIs" dxfId="1210" priority="553" operator="equal">
      <formula>"ET"</formula>
    </cfRule>
    <cfRule type="cellIs" dxfId="1209" priority="558" operator="equal">
      <formula>"SM"</formula>
    </cfRule>
    <cfRule type="cellIs" dxfId="1208" priority="549" operator="equal">
      <formula>"PR"</formula>
    </cfRule>
    <cfRule type="cellIs" dxfId="1207" priority="550" operator="equal">
      <formula>"AD"</formula>
    </cfRule>
    <cfRule type="cellIs" dxfId="1206" priority="551" operator="equal">
      <formula>"EV"</formula>
    </cfRule>
    <cfRule type="cellIs" dxfId="1205" priority="552" operator="equal">
      <formula>"RE"</formula>
    </cfRule>
    <cfRule type="cellIs" dxfId="1204" priority="554" operator="equal">
      <formula>"GA"</formula>
    </cfRule>
    <cfRule type="cellIs" dxfId="1203" priority="555" operator="equal">
      <formula>"ME"</formula>
    </cfRule>
    <cfRule type="cellIs" dxfId="1202" priority="556" operator="equal">
      <formula>"MM"</formula>
    </cfRule>
    <cfRule type="cellIs" dxfId="1201" priority="557" operator="equal">
      <formula>"SE"</formula>
    </cfRule>
  </conditionalFormatting>
  <conditionalFormatting sqref="P14:S14">
    <cfRule type="cellIs" dxfId="1200" priority="267" operator="equal">
      <formula>"RE"</formula>
    </cfRule>
    <cfRule type="cellIs" dxfId="1199" priority="268" operator="equal">
      <formula>"ET"</formula>
    </cfRule>
    <cfRule type="cellIs" dxfId="1198" priority="264" operator="equal">
      <formula>"PR"</formula>
    </cfRule>
    <cfRule type="cellIs" dxfId="1197" priority="269" operator="equal">
      <formula>"GA"</formula>
    </cfRule>
    <cfRule type="cellIs" dxfId="1196" priority="265" operator="equal">
      <formula>"AD"</formula>
    </cfRule>
    <cfRule type="cellIs" dxfId="1195" priority="272" operator="equal">
      <formula>"SE"</formula>
    </cfRule>
    <cfRule type="cellIs" dxfId="1194" priority="270" operator="equal">
      <formula>"ME"</formula>
    </cfRule>
    <cfRule type="cellIs" dxfId="1193" priority="266" operator="equal">
      <formula>"EV"</formula>
    </cfRule>
    <cfRule type="cellIs" dxfId="1192" priority="273" operator="equal">
      <formula>"SM"</formula>
    </cfRule>
    <cfRule type="cellIs" dxfId="1191" priority="271" operator="equal">
      <formula>"MM"</formula>
    </cfRule>
  </conditionalFormatting>
  <conditionalFormatting sqref="U24:W24">
    <cfRule type="cellIs" dxfId="1190" priority="41" operator="equal">
      <formula>"MA"</formula>
    </cfRule>
  </conditionalFormatting>
  <conditionalFormatting sqref="Y6">
    <cfRule type="cellIs" dxfId="1189" priority="601" operator="equal">
      <formula>"EV"</formula>
    </cfRule>
    <cfRule type="cellIs" dxfId="1188" priority="599" operator="equal">
      <formula>"PR"</formula>
    </cfRule>
    <cfRule type="cellIs" dxfId="1187" priority="603" operator="equal">
      <formula>"ET"</formula>
    </cfRule>
    <cfRule type="cellIs" dxfId="1186" priority="608" operator="equal">
      <formula>"SM"</formula>
    </cfRule>
    <cfRule type="cellIs" dxfId="1185" priority="607" operator="equal">
      <formula>"SE"</formula>
    </cfRule>
    <cfRule type="cellIs" dxfId="1184" priority="606" operator="equal">
      <formula>"MM"</formula>
    </cfRule>
    <cfRule type="cellIs" dxfId="1183" priority="605" operator="equal">
      <formula>"ME"</formula>
    </cfRule>
    <cfRule type="cellIs" dxfId="1182" priority="604" operator="equal">
      <formula>"GA"</formula>
    </cfRule>
    <cfRule type="cellIs" dxfId="1181" priority="602" operator="equal">
      <formula>"RE"</formula>
    </cfRule>
    <cfRule type="cellIs" dxfId="1180" priority="600" operator="equal">
      <formula>"AD"</formula>
    </cfRule>
  </conditionalFormatting>
  <conditionalFormatting sqref="Y14">
    <cfRule type="cellIs" dxfId="1179" priority="318" operator="equal">
      <formula>"ET"</formula>
    </cfRule>
    <cfRule type="cellIs" dxfId="1178" priority="319" operator="equal">
      <formula>"GA"</formula>
    </cfRule>
    <cfRule type="cellIs" dxfId="1177" priority="320" operator="equal">
      <formula>"ME"</formula>
    </cfRule>
    <cfRule type="cellIs" dxfId="1176" priority="321" operator="equal">
      <formula>"MM"</formula>
    </cfRule>
    <cfRule type="cellIs" dxfId="1175" priority="322" operator="equal">
      <formula>"SE"</formula>
    </cfRule>
    <cfRule type="cellIs" dxfId="1174" priority="323" operator="equal">
      <formula>"SM"</formula>
    </cfRule>
    <cfRule type="cellIs" dxfId="1173" priority="314" operator="equal">
      <formula>"PR"</formula>
    </cfRule>
    <cfRule type="cellIs" dxfId="1172" priority="315" operator="equal">
      <formula>"AD"</formula>
    </cfRule>
    <cfRule type="cellIs" dxfId="1171" priority="316" operator="equal">
      <formula>"EV"</formula>
    </cfRule>
    <cfRule type="cellIs" dxfId="1170" priority="317" operator="equal">
      <formula>"RE"</formula>
    </cfRule>
  </conditionalFormatting>
  <conditionalFormatting sqref="AA6:AE6">
    <cfRule type="cellIs" dxfId="1169" priority="548" operator="equal">
      <formula>"SM"</formula>
    </cfRule>
    <cfRule type="cellIs" dxfId="1168" priority="547" operator="equal">
      <formula>"SE"</formula>
    </cfRule>
    <cfRule type="cellIs" dxfId="1167" priority="541" operator="equal">
      <formula>"EV"</formula>
    </cfRule>
    <cfRule type="cellIs" dxfId="1166" priority="539" operator="equal">
      <formula>"PR"</formula>
    </cfRule>
    <cfRule type="cellIs" dxfId="1165" priority="540" operator="equal">
      <formula>"AD"</formula>
    </cfRule>
    <cfRule type="cellIs" dxfId="1164" priority="542" operator="equal">
      <formula>"RE"</formula>
    </cfRule>
    <cfRule type="cellIs" dxfId="1163" priority="543" operator="equal">
      <formula>"ET"</formula>
    </cfRule>
    <cfRule type="cellIs" dxfId="1162" priority="544" operator="equal">
      <formula>"GA"</formula>
    </cfRule>
    <cfRule type="cellIs" dxfId="1161" priority="545" operator="equal">
      <formula>"ME"</formula>
    </cfRule>
    <cfRule type="cellIs" dxfId="1160" priority="546" operator="equal">
      <formula>"MM"</formula>
    </cfRule>
  </conditionalFormatting>
  <conditionalFormatting sqref="AA14:AE14">
    <cfRule type="cellIs" dxfId="1159" priority="254" operator="equal">
      <formula>"PR"</formula>
    </cfRule>
    <cfRule type="cellIs" dxfId="1158" priority="257" operator="equal">
      <formula>"RE"</formula>
    </cfRule>
    <cfRule type="cellIs" dxfId="1157" priority="256" operator="equal">
      <formula>"EV"</formula>
    </cfRule>
    <cfRule type="cellIs" dxfId="1156" priority="255" operator="equal">
      <formula>"AD"</formula>
    </cfRule>
    <cfRule type="cellIs" dxfId="1155" priority="263" operator="equal">
      <formula>"SM"</formula>
    </cfRule>
    <cfRule type="cellIs" dxfId="1154" priority="262" operator="equal">
      <formula>"SE"</formula>
    </cfRule>
    <cfRule type="cellIs" dxfId="1153" priority="261" operator="equal">
      <formula>"MM"</formula>
    </cfRule>
    <cfRule type="cellIs" dxfId="1152" priority="260" operator="equal">
      <formula>"ME"</formula>
    </cfRule>
    <cfRule type="cellIs" dxfId="1151" priority="259" operator="equal">
      <formula>"GA"</formula>
    </cfRule>
    <cfRule type="cellIs" dxfId="1150" priority="258" operator="equal">
      <formula>"ET"</formula>
    </cfRule>
  </conditionalFormatting>
  <conditionalFormatting sqref="AC34:AU34">
    <cfRule type="cellIs" dxfId="1149" priority="31" operator="equal">
      <formula>"PR"</formula>
    </cfRule>
    <cfRule type="cellIs" dxfId="1148" priority="32" operator="equal">
      <formula>"AD"</formula>
    </cfRule>
    <cfRule type="cellIs" dxfId="1147" priority="33" operator="equal">
      <formula>"EV"</formula>
    </cfRule>
    <cfRule type="cellIs" dxfId="1146" priority="34" operator="equal">
      <formula>"RE"</formula>
    </cfRule>
    <cfRule type="cellIs" dxfId="1145" priority="35" operator="equal">
      <formula>"ET"</formula>
    </cfRule>
    <cfRule type="cellIs" dxfId="1144" priority="36" operator="equal">
      <formula>"GA"</formula>
    </cfRule>
    <cfRule type="cellIs" dxfId="1143" priority="37" operator="equal">
      <formula>"ME"</formula>
    </cfRule>
    <cfRule type="cellIs" dxfId="1142" priority="38" operator="equal">
      <formula>"MM"</formula>
    </cfRule>
    <cfRule type="cellIs" dxfId="1141" priority="40" operator="equal">
      <formula>"SM"</formula>
    </cfRule>
    <cfRule type="cellIs" dxfId="1140" priority="39" operator="equal">
      <formula>"SE"</formula>
    </cfRule>
  </conditionalFormatting>
  <conditionalFormatting sqref="AC22:AV22">
    <cfRule type="cellIs" dxfId="1139" priority="101" operator="equal">
      <formula>"SM"</formula>
    </cfRule>
    <cfRule type="cellIs" dxfId="1138" priority="100" operator="equal">
      <formula>"SE"</formula>
    </cfRule>
    <cfRule type="cellIs" dxfId="1137" priority="99" operator="equal">
      <formula>"MM"</formula>
    </cfRule>
    <cfRule type="cellIs" dxfId="1136" priority="98" operator="equal">
      <formula>"ME"</formula>
    </cfRule>
    <cfRule type="cellIs" dxfId="1135" priority="97" operator="equal">
      <formula>"GA"</formula>
    </cfRule>
    <cfRule type="cellIs" dxfId="1134" priority="96" operator="equal">
      <formula>"ET"</formula>
    </cfRule>
    <cfRule type="cellIs" dxfId="1133" priority="95" operator="equal">
      <formula>"RE"</formula>
    </cfRule>
    <cfRule type="cellIs" dxfId="1132" priority="94" operator="equal">
      <formula>"EV"</formula>
    </cfRule>
    <cfRule type="cellIs" dxfId="1131" priority="93" operator="equal">
      <formula>"AD"</formula>
    </cfRule>
    <cfRule type="cellIs" dxfId="1130" priority="92" operator="equal">
      <formula>"PR"</formula>
    </cfRule>
  </conditionalFormatting>
  <conditionalFormatting sqref="AC24:AV24">
    <cfRule type="cellIs" dxfId="1129" priority="87" operator="equal">
      <formula>"GA"</formula>
    </cfRule>
    <cfRule type="cellIs" dxfId="1128" priority="86" operator="equal">
      <formula>"ET"</formula>
    </cfRule>
    <cfRule type="cellIs" dxfId="1127" priority="89" operator="equal">
      <formula>"MM"</formula>
    </cfRule>
    <cfRule type="cellIs" dxfId="1126" priority="91" operator="equal">
      <formula>"SM"</formula>
    </cfRule>
    <cfRule type="cellIs" dxfId="1125" priority="85" operator="equal">
      <formula>"RE"</formula>
    </cfRule>
    <cfRule type="cellIs" dxfId="1124" priority="84" operator="equal">
      <formula>"EV"</formula>
    </cfRule>
    <cfRule type="cellIs" dxfId="1123" priority="83" operator="equal">
      <formula>"AD"</formula>
    </cfRule>
    <cfRule type="cellIs" dxfId="1122" priority="82" operator="equal">
      <formula>"PR"</formula>
    </cfRule>
    <cfRule type="cellIs" dxfId="1121" priority="90" operator="equal">
      <formula>"SE"</formula>
    </cfRule>
    <cfRule type="cellIs" dxfId="1120" priority="88" operator="equal">
      <formula>"ME"</formula>
    </cfRule>
  </conditionalFormatting>
  <conditionalFormatting sqref="AC26:AV26">
    <cfRule type="cellIs" dxfId="1119" priority="72" operator="equal">
      <formula>"PR"</formula>
    </cfRule>
    <cfRule type="cellIs" dxfId="1118" priority="73" operator="equal">
      <formula>"AD"</formula>
    </cfRule>
    <cfRule type="cellIs" dxfId="1117" priority="74" operator="equal">
      <formula>"EV"</formula>
    </cfRule>
    <cfRule type="cellIs" dxfId="1116" priority="75" operator="equal">
      <formula>"RE"</formula>
    </cfRule>
    <cfRule type="cellIs" dxfId="1115" priority="76" operator="equal">
      <formula>"ET"</formula>
    </cfRule>
    <cfRule type="cellIs" dxfId="1114" priority="77" operator="equal">
      <formula>"GA"</formula>
    </cfRule>
    <cfRule type="cellIs" dxfId="1113" priority="78" operator="equal">
      <formula>"ME"</formula>
    </cfRule>
    <cfRule type="cellIs" dxfId="1112" priority="79" operator="equal">
      <formula>"MM"</formula>
    </cfRule>
    <cfRule type="cellIs" dxfId="1111" priority="80" operator="equal">
      <formula>"SE"</formula>
    </cfRule>
    <cfRule type="cellIs" dxfId="1110" priority="81" operator="equal">
      <formula>"SM"</formula>
    </cfRule>
  </conditionalFormatting>
  <conditionalFormatting sqref="AC28:AV28">
    <cfRule type="cellIs" dxfId="1109" priority="70" operator="equal">
      <formula>"SE"</formula>
    </cfRule>
    <cfRule type="cellIs" dxfId="1108" priority="71" operator="equal">
      <formula>"SM"</formula>
    </cfRule>
    <cfRule type="cellIs" dxfId="1107" priority="69" operator="equal">
      <formula>"MM"</formula>
    </cfRule>
    <cfRule type="cellIs" dxfId="1106" priority="68" operator="equal">
      <formula>"ME"</formula>
    </cfRule>
    <cfRule type="cellIs" dxfId="1105" priority="67" operator="equal">
      <formula>"GA"</formula>
    </cfRule>
    <cfRule type="cellIs" dxfId="1104" priority="66" operator="equal">
      <formula>"ET"</formula>
    </cfRule>
    <cfRule type="cellIs" dxfId="1103" priority="62" operator="equal">
      <formula>"PR"</formula>
    </cfRule>
    <cfRule type="cellIs" dxfId="1102" priority="63" operator="equal">
      <formula>"AD"</formula>
    </cfRule>
    <cfRule type="cellIs" dxfId="1101" priority="64" operator="equal">
      <formula>"EV"</formula>
    </cfRule>
    <cfRule type="cellIs" dxfId="1100" priority="65" operator="equal">
      <formula>"RE"</formula>
    </cfRule>
  </conditionalFormatting>
  <conditionalFormatting sqref="AC30:AV30">
    <cfRule type="cellIs" dxfId="1099" priority="52" operator="equal">
      <formula>"PR"</formula>
    </cfRule>
    <cfRule type="cellIs" dxfId="1098" priority="53" operator="equal">
      <formula>"AD"</formula>
    </cfRule>
    <cfRule type="cellIs" dxfId="1097" priority="54" operator="equal">
      <formula>"EV"</formula>
    </cfRule>
    <cfRule type="cellIs" dxfId="1096" priority="55" operator="equal">
      <formula>"RE"</formula>
    </cfRule>
    <cfRule type="cellIs" dxfId="1095" priority="56" operator="equal">
      <formula>"ET"</formula>
    </cfRule>
    <cfRule type="cellIs" dxfId="1094" priority="57" operator="equal">
      <formula>"GA"</formula>
    </cfRule>
    <cfRule type="cellIs" dxfId="1093" priority="58" operator="equal">
      <formula>"ME"</formula>
    </cfRule>
    <cfRule type="cellIs" dxfId="1092" priority="59" operator="equal">
      <formula>"MM"</formula>
    </cfRule>
    <cfRule type="cellIs" dxfId="1091" priority="60" operator="equal">
      <formula>"SE"</formula>
    </cfRule>
    <cfRule type="cellIs" dxfId="1090" priority="61" operator="equal">
      <formula>"SM"</formula>
    </cfRule>
  </conditionalFormatting>
  <conditionalFormatting sqref="AC32:AV32">
    <cfRule type="cellIs" dxfId="1089" priority="45" operator="equal">
      <formula>"RE"</formula>
    </cfRule>
    <cfRule type="cellIs" dxfId="1088" priority="43" operator="equal">
      <formula>"AD"</formula>
    </cfRule>
    <cfRule type="cellIs" dxfId="1087" priority="42" operator="equal">
      <formula>"PR"</formula>
    </cfRule>
    <cfRule type="cellIs" dxfId="1086" priority="46" operator="equal">
      <formula>"ET"</formula>
    </cfRule>
    <cfRule type="cellIs" dxfId="1085" priority="47" operator="equal">
      <formula>"GA"</formula>
    </cfRule>
    <cfRule type="cellIs" dxfId="1084" priority="48" operator="equal">
      <formula>"ME"</formula>
    </cfRule>
    <cfRule type="cellIs" dxfId="1083" priority="49" operator="equal">
      <formula>"MM"</formula>
    </cfRule>
    <cfRule type="cellIs" dxfId="1082" priority="50" operator="equal">
      <formula>"SE"</formula>
    </cfRule>
    <cfRule type="cellIs" dxfId="1081" priority="51" operator="equal">
      <formula>"SM"</formula>
    </cfRule>
    <cfRule type="cellIs" dxfId="1080" priority="44" operator="equal">
      <formula>"EV"</formula>
    </cfRule>
  </conditionalFormatting>
  <conditionalFormatting sqref="AF16:AK16 AL16:BO18 O16:AE19">
    <cfRule type="cellIs" dxfId="1079" priority="395" operator="equal">
      <formula>"CM"</formula>
    </cfRule>
  </conditionalFormatting>
  <conditionalFormatting sqref="AG6:AK6">
    <cfRule type="cellIs" dxfId="1078" priority="598" operator="equal">
      <formula>"SM"</formula>
    </cfRule>
    <cfRule type="cellIs" dxfId="1077" priority="597" operator="equal">
      <formula>"SE"</formula>
    </cfRule>
    <cfRule type="cellIs" dxfId="1076" priority="596" operator="equal">
      <formula>"MM"</formula>
    </cfRule>
    <cfRule type="cellIs" dxfId="1075" priority="595" operator="equal">
      <formula>"ME"</formula>
    </cfRule>
    <cfRule type="cellIs" dxfId="1074" priority="594" operator="equal">
      <formula>"GA"</formula>
    </cfRule>
    <cfRule type="cellIs" dxfId="1073" priority="593" operator="equal">
      <formula>"ET"</formula>
    </cfRule>
    <cfRule type="cellIs" dxfId="1072" priority="591" operator="equal">
      <formula>"EV"</formula>
    </cfRule>
    <cfRule type="cellIs" dxfId="1071" priority="589" operator="equal">
      <formula>"PR"</formula>
    </cfRule>
    <cfRule type="cellIs" dxfId="1070" priority="592" operator="equal">
      <formula>"RE"</formula>
    </cfRule>
    <cfRule type="cellIs" dxfId="1069" priority="590" operator="equal">
      <formula>"AD"</formula>
    </cfRule>
  </conditionalFormatting>
  <conditionalFormatting sqref="AG14:AK14">
    <cfRule type="cellIs" dxfId="1068" priority="310" operator="equal">
      <formula>"ME"</formula>
    </cfRule>
    <cfRule type="cellIs" dxfId="1067" priority="304" operator="equal">
      <formula>"PR"</formula>
    </cfRule>
    <cfRule type="cellIs" dxfId="1066" priority="309" operator="equal">
      <formula>"GA"</formula>
    </cfRule>
    <cfRule type="cellIs" dxfId="1065" priority="308" operator="equal">
      <formula>"ET"</formula>
    </cfRule>
    <cfRule type="cellIs" dxfId="1064" priority="306" operator="equal">
      <formula>"EV"</formula>
    </cfRule>
    <cfRule type="cellIs" dxfId="1063" priority="305" operator="equal">
      <formula>"AD"</formula>
    </cfRule>
    <cfRule type="cellIs" dxfId="1062" priority="307" operator="equal">
      <formula>"RE"</formula>
    </cfRule>
    <cfRule type="cellIs" dxfId="1061" priority="313" operator="equal">
      <formula>"SM"</formula>
    </cfRule>
    <cfRule type="cellIs" dxfId="1060" priority="312" operator="equal">
      <formula>"SE"</formula>
    </cfRule>
    <cfRule type="cellIs" dxfId="1059" priority="311" operator="equal">
      <formula>"MM"</formula>
    </cfRule>
  </conditionalFormatting>
  <conditionalFormatting sqref="AM6:AQ6">
    <cfRule type="cellIs" dxfId="1058" priority="535" operator="equal">
      <formula>"ME"</formula>
    </cfRule>
    <cfRule type="cellIs" dxfId="1057" priority="536" operator="equal">
      <formula>"MM"</formula>
    </cfRule>
    <cfRule type="cellIs" dxfId="1056" priority="533" operator="equal">
      <formula>"ET"</formula>
    </cfRule>
    <cfRule type="cellIs" dxfId="1055" priority="537" operator="equal">
      <formula>"SE"</formula>
    </cfRule>
    <cfRule type="cellIs" dxfId="1054" priority="538" operator="equal">
      <formula>"SM"</formula>
    </cfRule>
    <cfRule type="cellIs" dxfId="1053" priority="531" operator="equal">
      <formula>"EV"</formula>
    </cfRule>
    <cfRule type="cellIs" dxfId="1052" priority="529" operator="equal">
      <formula>"PR"</formula>
    </cfRule>
    <cfRule type="cellIs" dxfId="1051" priority="530" operator="equal">
      <formula>"AD"</formula>
    </cfRule>
    <cfRule type="cellIs" dxfId="1050" priority="532" operator="equal">
      <formula>"RE"</formula>
    </cfRule>
    <cfRule type="cellIs" dxfId="1049" priority="534" operator="equal">
      <formula>"GA"</formula>
    </cfRule>
  </conditionalFormatting>
  <conditionalFormatting sqref="AM14:AQ14">
    <cfRule type="cellIs" dxfId="1048" priority="245" operator="equal">
      <formula>"AD"</formula>
    </cfRule>
    <cfRule type="cellIs" dxfId="1047" priority="247" operator="equal">
      <formula>"RE"</formula>
    </cfRule>
    <cfRule type="cellIs" dxfId="1046" priority="248" operator="equal">
      <formula>"ET"</formula>
    </cfRule>
    <cfRule type="cellIs" dxfId="1045" priority="249" operator="equal">
      <formula>"GA"</formula>
    </cfRule>
    <cfRule type="cellIs" dxfId="1044" priority="250" operator="equal">
      <formula>"ME"</formula>
    </cfRule>
    <cfRule type="cellIs" dxfId="1043" priority="251" operator="equal">
      <formula>"MM"</formula>
    </cfRule>
    <cfRule type="cellIs" dxfId="1042" priority="252" operator="equal">
      <formula>"SE"</formula>
    </cfRule>
    <cfRule type="cellIs" dxfId="1041" priority="253" operator="equal">
      <formula>"SM"</formula>
    </cfRule>
    <cfRule type="cellIs" dxfId="1040" priority="244" operator="equal">
      <formula>"PR"</formula>
    </cfRule>
    <cfRule type="cellIs" dxfId="1039" priority="246" operator="equal">
      <formula>"EV"</formula>
    </cfRule>
  </conditionalFormatting>
  <conditionalFormatting sqref="AS6:AW6">
    <cfRule type="cellIs" dxfId="1038" priority="588" operator="equal">
      <formula>"SM"</formula>
    </cfRule>
    <cfRule type="cellIs" dxfId="1037" priority="587" operator="equal">
      <formula>"SE"</formula>
    </cfRule>
    <cfRule type="cellIs" dxfId="1036" priority="586" operator="equal">
      <formula>"MM"</formula>
    </cfRule>
    <cfRule type="cellIs" dxfId="1035" priority="583" operator="equal">
      <formula>"ET"</formula>
    </cfRule>
    <cfRule type="cellIs" dxfId="1034" priority="581" operator="equal">
      <formula>"EV"</formula>
    </cfRule>
    <cfRule type="cellIs" dxfId="1033" priority="585" operator="equal">
      <formula>"ME"</formula>
    </cfRule>
    <cfRule type="cellIs" dxfId="1032" priority="579" operator="equal">
      <formula>"PR"</formula>
    </cfRule>
    <cfRule type="cellIs" dxfId="1031" priority="584" operator="equal">
      <formula>"GA"</formula>
    </cfRule>
    <cfRule type="cellIs" dxfId="1030" priority="582" operator="equal">
      <formula>"RE"</formula>
    </cfRule>
    <cfRule type="cellIs" dxfId="1029" priority="580" operator="equal">
      <formula>"AD"</formula>
    </cfRule>
  </conditionalFormatting>
  <conditionalFormatting sqref="AS14:AW14">
    <cfRule type="cellIs" dxfId="1028" priority="296" operator="equal">
      <formula>"EV"</formula>
    </cfRule>
    <cfRule type="cellIs" dxfId="1027" priority="297" operator="equal">
      <formula>"RE"</formula>
    </cfRule>
    <cfRule type="cellIs" dxfId="1026" priority="298" operator="equal">
      <formula>"ET"</formula>
    </cfRule>
    <cfRule type="cellIs" dxfId="1025" priority="301" operator="equal">
      <formula>"MM"</formula>
    </cfRule>
    <cfRule type="cellIs" dxfId="1024" priority="302" operator="equal">
      <formula>"SE"</formula>
    </cfRule>
    <cfRule type="cellIs" dxfId="1023" priority="303" operator="equal">
      <formula>"SM"</formula>
    </cfRule>
    <cfRule type="cellIs" dxfId="1022" priority="294" operator="equal">
      <formula>"PR"</formula>
    </cfRule>
    <cfRule type="cellIs" dxfId="1021" priority="300" operator="equal">
      <formula>"ME"</formula>
    </cfRule>
    <cfRule type="cellIs" dxfId="1020" priority="295" operator="equal">
      <formula>"AD"</formula>
    </cfRule>
    <cfRule type="cellIs" dxfId="1019" priority="299" operator="equal">
      <formula>"GA"</formula>
    </cfRule>
  </conditionalFormatting>
  <conditionalFormatting sqref="AV34:AV35">
    <cfRule type="cellIs" dxfId="1018" priority="4" operator="equal">
      <formula>"RE"</formula>
    </cfRule>
    <cfRule type="cellIs" dxfId="1017" priority="2" operator="equal">
      <formula>"AD"</formula>
    </cfRule>
    <cfRule type="cellIs" dxfId="1016" priority="3" operator="equal">
      <formula>"EV"</formula>
    </cfRule>
    <cfRule type="cellIs" dxfId="1015" priority="7" operator="equal">
      <formula>"ME"</formula>
    </cfRule>
    <cfRule type="cellIs" dxfId="1014" priority="1" operator="equal">
      <formula>"PR"</formula>
    </cfRule>
    <cfRule type="cellIs" dxfId="1013" priority="10" operator="equal">
      <formula>"SM"</formula>
    </cfRule>
    <cfRule type="cellIs" dxfId="1012" priority="9" operator="equal">
      <formula>"SE"</formula>
    </cfRule>
    <cfRule type="cellIs" dxfId="1011" priority="8" operator="equal">
      <formula>"MM"</formula>
    </cfRule>
    <cfRule type="cellIs" dxfId="1010" priority="6" operator="equal">
      <formula>"GA"</formula>
    </cfRule>
    <cfRule type="cellIs" dxfId="1009" priority="5" operator="equal">
      <formula>"ET"</formula>
    </cfRule>
  </conditionalFormatting>
  <conditionalFormatting sqref="AV15:AX20">
    <cfRule type="cellIs" dxfId="1008" priority="390" operator="equal">
      <formula>"CP"</formula>
    </cfRule>
  </conditionalFormatting>
  <conditionalFormatting sqref="AY6:BC6">
    <cfRule type="cellIs" dxfId="1007" priority="524" operator="equal">
      <formula>"GA"</formula>
    </cfRule>
    <cfRule type="cellIs" dxfId="1006" priority="523" operator="equal">
      <formula>"ET"</formula>
    </cfRule>
    <cfRule type="cellIs" dxfId="1005" priority="522" operator="equal">
      <formula>"RE"</formula>
    </cfRule>
    <cfRule type="cellIs" dxfId="1004" priority="521" operator="equal">
      <formula>"EV"</formula>
    </cfRule>
    <cfRule type="cellIs" dxfId="1003" priority="520" operator="equal">
      <formula>"AD"</formula>
    </cfRule>
    <cfRule type="cellIs" dxfId="1002" priority="519" operator="equal">
      <formula>"PR"</formula>
    </cfRule>
    <cfRule type="cellIs" dxfId="1001" priority="528" operator="equal">
      <formula>"SM"</formula>
    </cfRule>
    <cfRule type="cellIs" dxfId="1000" priority="527" operator="equal">
      <formula>"SE"</formula>
    </cfRule>
    <cfRule type="cellIs" dxfId="999" priority="526" operator="equal">
      <formula>"MM"</formula>
    </cfRule>
    <cfRule type="cellIs" dxfId="998" priority="525" operator="equal">
      <formula>"ME"</formula>
    </cfRule>
  </conditionalFormatting>
  <conditionalFormatting sqref="AY14:BC14">
    <cfRule type="cellIs" dxfId="997" priority="243" operator="equal">
      <formula>"SM"</formula>
    </cfRule>
    <cfRule type="cellIs" dxfId="996" priority="240" operator="equal">
      <formula>"ME"</formula>
    </cfRule>
    <cfRule type="cellIs" dxfId="995" priority="239" operator="equal">
      <formula>"GA"</formula>
    </cfRule>
    <cfRule type="cellIs" dxfId="994" priority="238" operator="equal">
      <formula>"ET"</formula>
    </cfRule>
    <cfRule type="cellIs" dxfId="993" priority="237" operator="equal">
      <formula>"RE"</formula>
    </cfRule>
    <cfRule type="cellIs" dxfId="992" priority="235" operator="equal">
      <formula>"AD"</formula>
    </cfRule>
    <cfRule type="cellIs" dxfId="991" priority="234" operator="equal">
      <formula>"PR"</formula>
    </cfRule>
    <cfRule type="cellIs" dxfId="990" priority="236" operator="equal">
      <formula>"EV"</formula>
    </cfRule>
    <cfRule type="cellIs" dxfId="989" priority="241" operator="equal">
      <formula>"MM"</formula>
    </cfRule>
    <cfRule type="cellIs" dxfId="988" priority="242" operator="equal">
      <formula>"SE"</formula>
    </cfRule>
  </conditionalFormatting>
  <conditionalFormatting sqref="BE6:BI6">
    <cfRule type="cellIs" dxfId="987" priority="570" operator="equal">
      <formula>"AD"</formula>
    </cfRule>
    <cfRule type="cellIs" dxfId="986" priority="569" operator="equal">
      <formula>"PR"</formula>
    </cfRule>
    <cfRule type="cellIs" dxfId="985" priority="572" operator="equal">
      <formula>"RE"</formula>
    </cfRule>
    <cfRule type="cellIs" dxfId="984" priority="578" operator="equal">
      <formula>"SM"</formula>
    </cfRule>
    <cfRule type="cellIs" dxfId="983" priority="577" operator="equal">
      <formula>"SE"</formula>
    </cfRule>
    <cfRule type="cellIs" dxfId="982" priority="576" operator="equal">
      <formula>"MM"</formula>
    </cfRule>
    <cfRule type="cellIs" dxfId="981" priority="575" operator="equal">
      <formula>"ME"</formula>
    </cfRule>
    <cfRule type="cellIs" dxfId="980" priority="573" operator="equal">
      <formula>"ET"</formula>
    </cfRule>
    <cfRule type="cellIs" dxfId="979" priority="571" operator="equal">
      <formula>"EV"</formula>
    </cfRule>
    <cfRule type="cellIs" dxfId="978" priority="574" operator="equal">
      <formula>"GA"</formula>
    </cfRule>
  </conditionalFormatting>
  <conditionalFormatting sqref="BE14:BI14">
    <cfRule type="cellIs" dxfId="977" priority="291" operator="equal">
      <formula>"MM"</formula>
    </cfRule>
    <cfRule type="cellIs" dxfId="976" priority="290" operator="equal">
      <formula>"ME"</formula>
    </cfRule>
    <cfRule type="cellIs" dxfId="975" priority="289" operator="equal">
      <formula>"GA"</formula>
    </cfRule>
    <cfRule type="cellIs" dxfId="974" priority="288" operator="equal">
      <formula>"ET"</formula>
    </cfRule>
    <cfRule type="cellIs" dxfId="973" priority="287" operator="equal">
      <formula>"RE"</formula>
    </cfRule>
    <cfRule type="cellIs" dxfId="972" priority="284" operator="equal">
      <formula>"PR"</formula>
    </cfRule>
    <cfRule type="cellIs" dxfId="971" priority="286" operator="equal">
      <formula>"EV"</formula>
    </cfRule>
    <cfRule type="cellIs" dxfId="970" priority="285" operator="equal">
      <formula>"AD"</formula>
    </cfRule>
    <cfRule type="cellIs" dxfId="969" priority="293" operator="equal">
      <formula>"SM"</formula>
    </cfRule>
    <cfRule type="cellIs" dxfId="968" priority="292" operator="equal">
      <formula>"SE"</formula>
    </cfRule>
  </conditionalFormatting>
  <conditionalFormatting sqref="BI15:CG20">
    <cfRule type="cellIs" dxfId="967" priority="388" operator="equal">
      <formula>"CP"</formula>
    </cfRule>
  </conditionalFormatting>
  <conditionalFormatting sqref="BK6:BO6">
    <cfRule type="cellIs" dxfId="966" priority="518" operator="equal">
      <formula>"SM"</formula>
    </cfRule>
    <cfRule type="cellIs" dxfId="965" priority="517" operator="equal">
      <formula>"SE"</formula>
    </cfRule>
    <cfRule type="cellIs" dxfId="964" priority="509" operator="equal">
      <formula>"PR"</formula>
    </cfRule>
    <cfRule type="cellIs" dxfId="963" priority="510" operator="equal">
      <formula>"AD"</formula>
    </cfRule>
    <cfRule type="cellIs" dxfId="962" priority="511" operator="equal">
      <formula>"EV"</formula>
    </cfRule>
    <cfRule type="cellIs" dxfId="961" priority="512" operator="equal">
      <formula>"RE"</formula>
    </cfRule>
    <cfRule type="cellIs" dxfId="960" priority="513" operator="equal">
      <formula>"ET"</formula>
    </cfRule>
    <cfRule type="cellIs" dxfId="959" priority="514" operator="equal">
      <formula>"GA"</formula>
    </cfRule>
    <cfRule type="cellIs" dxfId="958" priority="515" operator="equal">
      <formula>"ME"</formula>
    </cfRule>
    <cfRule type="cellIs" dxfId="957" priority="516" operator="equal">
      <formula>"MM"</formula>
    </cfRule>
  </conditionalFormatting>
  <conditionalFormatting sqref="BK14:BO14">
    <cfRule type="cellIs" dxfId="956" priority="227" operator="equal">
      <formula>"RE"</formula>
    </cfRule>
    <cfRule type="cellIs" dxfId="955" priority="228" operator="equal">
      <formula>"ET"</formula>
    </cfRule>
    <cfRule type="cellIs" dxfId="954" priority="229" operator="equal">
      <formula>"GA"</formula>
    </cfRule>
    <cfRule type="cellIs" dxfId="953" priority="230" operator="equal">
      <formula>"ME"</formula>
    </cfRule>
    <cfRule type="cellIs" dxfId="952" priority="231" operator="equal">
      <formula>"MM"</formula>
    </cfRule>
    <cfRule type="cellIs" dxfId="951" priority="232" operator="equal">
      <formula>"SE"</formula>
    </cfRule>
    <cfRule type="cellIs" dxfId="950" priority="233" operator="equal">
      <formula>"SM"</formula>
    </cfRule>
    <cfRule type="cellIs" dxfId="949" priority="226" operator="equal">
      <formula>"EV"</formula>
    </cfRule>
    <cfRule type="cellIs" dxfId="948" priority="225" operator="equal">
      <formula>"AD"</formula>
    </cfRule>
    <cfRule type="cellIs" dxfId="947" priority="224" operator="equal">
      <formula>"PR"</formula>
    </cfRule>
  </conditionalFormatting>
  <conditionalFormatting sqref="BQ6:BU6">
    <cfRule type="cellIs" dxfId="946" priority="559" operator="equal">
      <formula>"PR"</formula>
    </cfRule>
    <cfRule type="cellIs" dxfId="945" priority="560" operator="equal">
      <formula>"AD"</formula>
    </cfRule>
    <cfRule type="cellIs" dxfId="944" priority="561" operator="equal">
      <formula>"EV"</formula>
    </cfRule>
    <cfRule type="cellIs" dxfId="943" priority="562" operator="equal">
      <formula>"RE"</formula>
    </cfRule>
    <cfRule type="cellIs" dxfId="942" priority="564" operator="equal">
      <formula>"GA"</formula>
    </cfRule>
    <cfRule type="cellIs" dxfId="941" priority="565" operator="equal">
      <formula>"ME"</formula>
    </cfRule>
    <cfRule type="cellIs" dxfId="940" priority="566" operator="equal">
      <formula>"MM"</formula>
    </cfRule>
    <cfRule type="cellIs" dxfId="939" priority="567" operator="equal">
      <formula>"SE"</formula>
    </cfRule>
    <cfRule type="cellIs" dxfId="938" priority="568" operator="equal">
      <formula>"SM"</formula>
    </cfRule>
    <cfRule type="cellIs" dxfId="937" priority="563" operator="equal">
      <formula>"ET"</formula>
    </cfRule>
  </conditionalFormatting>
  <conditionalFormatting sqref="BQ14:BU14">
    <cfRule type="cellIs" dxfId="936" priority="279" operator="equal">
      <formula>"GA"</formula>
    </cfRule>
    <cfRule type="cellIs" dxfId="935" priority="280" operator="equal">
      <formula>"ME"</formula>
    </cfRule>
    <cfRule type="cellIs" dxfId="934" priority="281" operator="equal">
      <formula>"MM"</formula>
    </cfRule>
    <cfRule type="cellIs" dxfId="933" priority="282" operator="equal">
      <formula>"SE"</formula>
    </cfRule>
    <cfRule type="cellIs" dxfId="932" priority="283" operator="equal">
      <formula>"SM"</formula>
    </cfRule>
    <cfRule type="cellIs" dxfId="931" priority="275" operator="equal">
      <formula>"AD"</formula>
    </cfRule>
    <cfRule type="cellIs" dxfId="930" priority="274" operator="equal">
      <formula>"PR"</formula>
    </cfRule>
    <cfRule type="cellIs" dxfId="929" priority="276" operator="equal">
      <formula>"EV"</formula>
    </cfRule>
    <cfRule type="cellIs" dxfId="928" priority="277" operator="equal">
      <formula>"RE"</formula>
    </cfRule>
    <cfRule type="cellIs" dxfId="927" priority="278" operator="equal">
      <formula>"ET"</formula>
    </cfRule>
  </conditionalFormatting>
  <conditionalFormatting sqref="BW6:CA6">
    <cfRule type="cellIs" dxfId="926" priority="348" operator="equal">
      <formula>"ET"</formula>
    </cfRule>
    <cfRule type="cellIs" dxfId="925" priority="352" operator="equal">
      <formula>"SE"</formula>
    </cfRule>
    <cfRule type="cellIs" dxfId="924" priority="353" operator="equal">
      <formula>"SM"</formula>
    </cfRule>
    <cfRule type="cellIs" dxfId="923" priority="344" operator="equal">
      <formula>"PR"</formula>
    </cfRule>
    <cfRule type="cellIs" dxfId="922" priority="345" operator="equal">
      <formula>"AD"</formula>
    </cfRule>
    <cfRule type="cellIs" dxfId="921" priority="346" operator="equal">
      <formula>"EV"</formula>
    </cfRule>
    <cfRule type="cellIs" dxfId="920" priority="347" operator="equal">
      <formula>"RE"</formula>
    </cfRule>
    <cfRule type="cellIs" dxfId="919" priority="349" operator="equal">
      <formula>"GA"</formula>
    </cfRule>
    <cfRule type="cellIs" dxfId="918" priority="350" operator="equal">
      <formula>"ME"</formula>
    </cfRule>
    <cfRule type="cellIs" dxfId="917" priority="351" operator="equal">
      <formula>"MM"</formula>
    </cfRule>
  </conditionalFormatting>
  <conditionalFormatting sqref="BW14:CA14">
    <cfRule type="cellIs" dxfId="916" priority="195" operator="equal">
      <formula>"AD"</formula>
    </cfRule>
    <cfRule type="cellIs" dxfId="915" priority="194" operator="equal">
      <formula>"PR"</formula>
    </cfRule>
    <cfRule type="cellIs" dxfId="914" priority="201" operator="equal">
      <formula>"MM"</formula>
    </cfRule>
    <cfRule type="cellIs" dxfId="913" priority="198" operator="equal">
      <formula>"ET"</formula>
    </cfRule>
    <cfRule type="cellIs" dxfId="912" priority="197" operator="equal">
      <formula>"RE"</formula>
    </cfRule>
    <cfRule type="cellIs" dxfId="911" priority="203" operator="equal">
      <formula>"SM"</formula>
    </cfRule>
    <cfRule type="cellIs" dxfId="910" priority="196" operator="equal">
      <formula>"EV"</formula>
    </cfRule>
    <cfRule type="cellIs" dxfId="909" priority="202" operator="equal">
      <formula>"SE"</formula>
    </cfRule>
    <cfRule type="cellIs" dxfId="908" priority="200" operator="equal">
      <formula>"ME"</formula>
    </cfRule>
    <cfRule type="cellIs" dxfId="907" priority="199" operator="equal">
      <formula>"GA"</formula>
    </cfRule>
  </conditionalFormatting>
  <conditionalFormatting sqref="BY13:CE13 BY15:CE26">
    <cfRule type="cellIs" dxfId="906" priority="609" operator="equal">
      <formula>"CP"</formula>
    </cfRule>
  </conditionalFormatting>
  <conditionalFormatting sqref="CD6:CG6">
    <cfRule type="cellIs" dxfId="905" priority="335" operator="equal">
      <formula>"AD"</formula>
    </cfRule>
    <cfRule type="cellIs" dxfId="904" priority="336" operator="equal">
      <formula>"EV"</formula>
    </cfRule>
    <cfRule type="cellIs" dxfId="903" priority="334" operator="equal">
      <formula>"PR"</formula>
    </cfRule>
    <cfRule type="cellIs" dxfId="902" priority="337" operator="equal">
      <formula>"RE"</formula>
    </cfRule>
    <cfRule type="cellIs" dxfId="901" priority="338" operator="equal">
      <formula>"ET"</formula>
    </cfRule>
    <cfRule type="cellIs" dxfId="900" priority="339" operator="equal">
      <formula>"GA"</formula>
    </cfRule>
    <cfRule type="cellIs" dxfId="899" priority="340" operator="equal">
      <formula>"ME"</formula>
    </cfRule>
    <cfRule type="cellIs" dxfId="898" priority="341" operator="equal">
      <formula>"MM"</formula>
    </cfRule>
    <cfRule type="cellIs" dxfId="897" priority="342" operator="equal">
      <formula>"SE"</formula>
    </cfRule>
    <cfRule type="cellIs" dxfId="896" priority="343" operator="equal">
      <formula>"SM"</formula>
    </cfRule>
  </conditionalFormatting>
  <conditionalFormatting sqref="CE14:CG14">
    <cfRule type="cellIs" dxfId="895" priority="193" operator="equal">
      <formula>"SM"</formula>
    </cfRule>
    <cfRule type="cellIs" dxfId="894" priority="192" operator="equal">
      <formula>"SE"</formula>
    </cfRule>
    <cfRule type="cellIs" dxfId="893" priority="191" operator="equal">
      <formula>"MM"</formula>
    </cfRule>
    <cfRule type="cellIs" dxfId="892" priority="190" operator="equal">
      <formula>"ME"</formula>
    </cfRule>
    <cfRule type="cellIs" dxfId="891" priority="189" operator="equal">
      <formula>"GA"</formula>
    </cfRule>
    <cfRule type="cellIs" dxfId="890" priority="185" operator="equal">
      <formula>"AD"</formula>
    </cfRule>
    <cfRule type="cellIs" dxfId="889" priority="187" operator="equal">
      <formula>"RE"</formula>
    </cfRule>
    <cfRule type="cellIs" dxfId="888" priority="186" operator="equal">
      <formula>"EV"</formula>
    </cfRule>
    <cfRule type="cellIs" dxfId="887" priority="184" operator="equal">
      <formula>"PR"</formula>
    </cfRule>
    <cfRule type="cellIs" dxfId="886" priority="188" operator="equal">
      <formula>"ET"</formula>
    </cfRule>
  </conditionalFormatting>
  <conditionalFormatting sqref="CH15:CH20">
    <cfRule type="cellIs" dxfId="885" priority="164" operator="equal">
      <formula>"PR"</formula>
    </cfRule>
    <cfRule type="cellIs" dxfId="884" priority="166" operator="equal">
      <formula>"EV"</formula>
    </cfRule>
    <cfRule type="cellIs" dxfId="883" priority="165" operator="equal">
      <formula>"AD"</formula>
    </cfRule>
    <cfRule type="cellIs" dxfId="882" priority="167" operator="equal">
      <formula>"RE"</formula>
    </cfRule>
    <cfRule type="cellIs" dxfId="881" priority="171" operator="equal">
      <formula>"MM"</formula>
    </cfRule>
    <cfRule type="cellIs" dxfId="880" priority="168" operator="equal">
      <formula>"ET"</formula>
    </cfRule>
    <cfRule type="cellIs" dxfId="879" priority="169" operator="equal">
      <formula>"GA"</formula>
    </cfRule>
    <cfRule type="cellIs" dxfId="878" priority="170" operator="equal">
      <formula>"ME"</formula>
    </cfRule>
    <cfRule type="cellIs" dxfId="877" priority="172" operator="equal">
      <formula>"SE"</formula>
    </cfRule>
    <cfRule type="cellIs" dxfId="876" priority="173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D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72xDFt5fTcOBM1siMpln4owRV2ydi0v3rul0ihOwiNLbu6URKYl/yXvvNzWpAdIxJSzSDByYmVXhy1x6EEQY+g==" saltValue="mskTYh/6WjFU94onnXnOGA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875" priority="611" operator="equal">
      <formula>"AD"</formula>
    </cfRule>
    <cfRule type="cellIs" dxfId="874" priority="612" operator="equal">
      <formula>"EV"</formula>
    </cfRule>
    <cfRule type="cellIs" dxfId="873" priority="610" operator="equal">
      <formula>"PR"</formula>
    </cfRule>
    <cfRule type="cellIs" dxfId="872" priority="619" operator="equal">
      <formula>"SM"</formula>
    </cfRule>
    <cfRule type="cellIs" dxfId="871" priority="618" operator="equal">
      <formula>"SE"</formula>
    </cfRule>
    <cfRule type="cellIs" dxfId="870" priority="617" operator="equal">
      <formula>"MM"</formula>
    </cfRule>
    <cfRule type="cellIs" dxfId="869" priority="616" operator="equal">
      <formula>"ME"</formula>
    </cfRule>
    <cfRule type="cellIs" dxfId="868" priority="615" operator="equal">
      <formula>"GA"</formula>
    </cfRule>
    <cfRule type="cellIs" dxfId="867" priority="614" operator="equal">
      <formula>"ET"</formula>
    </cfRule>
    <cfRule type="cellIs" dxfId="866" priority="613" operator="equal">
      <formula>"RE"</formula>
    </cfRule>
  </conditionalFormatting>
  <conditionalFormatting sqref="B14:G14 I14:M14 U14:W14">
    <cfRule type="cellIs" dxfId="865" priority="330" operator="equal">
      <formula>"ME"</formula>
    </cfRule>
    <cfRule type="cellIs" dxfId="864" priority="324" operator="equal">
      <formula>"PR"</formula>
    </cfRule>
    <cfRule type="cellIs" dxfId="863" priority="328" operator="equal">
      <formula>"ET"</formula>
    </cfRule>
    <cfRule type="cellIs" dxfId="862" priority="329" operator="equal">
      <formula>"GA"</formula>
    </cfRule>
    <cfRule type="cellIs" dxfId="861" priority="325" operator="equal">
      <formula>"AD"</formula>
    </cfRule>
    <cfRule type="cellIs" dxfId="860" priority="326" operator="equal">
      <formula>"EV"</formula>
    </cfRule>
    <cfRule type="cellIs" dxfId="859" priority="327" operator="equal">
      <formula>"RE"</formula>
    </cfRule>
    <cfRule type="cellIs" dxfId="858" priority="333" operator="equal">
      <formula>"SM"</formula>
    </cfRule>
    <cfRule type="cellIs" dxfId="857" priority="332" operator="equal">
      <formula>"SE"</formula>
    </cfRule>
    <cfRule type="cellIs" dxfId="856" priority="331" operator="equal">
      <formula>"MM"</formula>
    </cfRule>
  </conditionalFormatting>
  <conditionalFormatting sqref="B15:N20 AF16:AK16 AL16:BO18 O16:AE19">
    <cfRule type="cellIs" dxfId="855" priority="396" operator="equal">
      <formula>"CP"</formula>
    </cfRule>
  </conditionalFormatting>
  <conditionalFormatting sqref="B7:CG12 B15:CG20">
    <cfRule type="cellIs" dxfId="854" priority="385" operator="equal">
      <formula>"AU"</formula>
    </cfRule>
    <cfRule type="cellIs" dxfId="853" priority="384" operator="equal">
      <formula>"TA"</formula>
    </cfRule>
  </conditionalFormatting>
  <conditionalFormatting sqref="B7:CG12 BY13:CE13 BY15:CE26">
    <cfRule type="cellIs" dxfId="852" priority="620" operator="equal">
      <formula>"CM"</formula>
    </cfRule>
  </conditionalFormatting>
  <conditionalFormatting sqref="B7:CG12">
    <cfRule type="cellIs" dxfId="851" priority="621" operator="equal">
      <formula>"CE"</formula>
    </cfRule>
  </conditionalFormatting>
  <conditionalFormatting sqref="B15:CG20">
    <cfRule type="cellIs" dxfId="850" priority="398" operator="equal">
      <formula>"CE"</formula>
    </cfRule>
    <cfRule type="cellIs" dxfId="849" priority="387" operator="equal">
      <formula>"CM"</formula>
    </cfRule>
  </conditionalFormatting>
  <conditionalFormatting sqref="E22 O22:P22">
    <cfRule type="cellIs" dxfId="848" priority="162" operator="equal">
      <formula>"CM"</formula>
    </cfRule>
    <cfRule type="cellIs" dxfId="847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846" priority="152" operator="equal">
      <formula>"PR"</formula>
    </cfRule>
    <cfRule type="cellIs" dxfId="845" priority="153" operator="equal">
      <formula>"AD"</formula>
    </cfRule>
    <cfRule type="cellIs" dxfId="844" priority="159" operator="equal">
      <formula>"MM"</formula>
    </cfRule>
    <cfRule type="cellIs" dxfId="843" priority="160" operator="equal">
      <formula>"SE"</formula>
    </cfRule>
    <cfRule type="cellIs" dxfId="842" priority="161" operator="equal">
      <formula>"SM"</formula>
    </cfRule>
    <cfRule type="cellIs" dxfId="841" priority="155" operator="equal">
      <formula>"RE"</formula>
    </cfRule>
    <cfRule type="cellIs" dxfId="840" priority="156" operator="equal">
      <formula>"ET"</formula>
    </cfRule>
    <cfRule type="cellIs" dxfId="839" priority="157" operator="equal">
      <formula>"GA"</formula>
    </cfRule>
    <cfRule type="cellIs" dxfId="838" priority="158" operator="equal">
      <formula>"ME"</formula>
    </cfRule>
    <cfRule type="cellIs" dxfId="837" priority="154" operator="equal">
      <formula>"EV"</formula>
    </cfRule>
  </conditionalFormatting>
  <conditionalFormatting sqref="E24:Y24">
    <cfRule type="cellIs" dxfId="836" priority="146" operator="equal">
      <formula>"ET"</formula>
    </cfRule>
    <cfRule type="cellIs" dxfId="835" priority="145" operator="equal">
      <formula>"RE"</formula>
    </cfRule>
    <cfRule type="cellIs" dxfId="834" priority="144" operator="equal">
      <formula>"EV"</formula>
    </cfRule>
    <cfRule type="cellIs" dxfId="833" priority="143" operator="equal">
      <formula>"AD"</formula>
    </cfRule>
    <cfRule type="cellIs" dxfId="832" priority="147" operator="equal">
      <formula>"GA"</formula>
    </cfRule>
    <cfRule type="cellIs" dxfId="831" priority="142" operator="equal">
      <formula>"PR"</formula>
    </cfRule>
    <cfRule type="cellIs" dxfId="830" priority="151" operator="equal">
      <formula>"SM"</formula>
    </cfRule>
    <cfRule type="cellIs" dxfId="829" priority="150" operator="equal">
      <formula>"SE"</formula>
    </cfRule>
    <cfRule type="cellIs" dxfId="828" priority="149" operator="equal">
      <formula>"MM"</formula>
    </cfRule>
    <cfRule type="cellIs" dxfId="827" priority="148" operator="equal">
      <formula>"ME"</formula>
    </cfRule>
  </conditionalFormatting>
  <conditionalFormatting sqref="E26:Y26">
    <cfRule type="cellIs" dxfId="826" priority="135" operator="equal">
      <formula>"RE"</formula>
    </cfRule>
    <cfRule type="cellIs" dxfId="825" priority="136" operator="equal">
      <formula>"ET"</formula>
    </cfRule>
    <cfRule type="cellIs" dxfId="824" priority="137" operator="equal">
      <formula>"GA"</formula>
    </cfRule>
    <cfRule type="cellIs" dxfId="823" priority="138" operator="equal">
      <formula>"ME"</formula>
    </cfRule>
    <cfRule type="cellIs" dxfId="822" priority="139" operator="equal">
      <formula>"MM"</formula>
    </cfRule>
    <cfRule type="cellIs" dxfId="821" priority="140" operator="equal">
      <formula>"SE"</formula>
    </cfRule>
    <cfRule type="cellIs" dxfId="820" priority="141" operator="equal">
      <formula>"SM"</formula>
    </cfRule>
    <cfRule type="cellIs" dxfId="819" priority="134" operator="equal">
      <formula>"EV"</formula>
    </cfRule>
    <cfRule type="cellIs" dxfId="818" priority="133" operator="equal">
      <formula>"AD"</formula>
    </cfRule>
    <cfRule type="cellIs" dxfId="817" priority="132" operator="equal">
      <formula>"PR"</formula>
    </cfRule>
  </conditionalFormatting>
  <conditionalFormatting sqref="E28:Y28">
    <cfRule type="cellIs" dxfId="816" priority="131" operator="equal">
      <formula>"SM"</formula>
    </cfRule>
    <cfRule type="cellIs" dxfId="815" priority="130" operator="equal">
      <formula>"SE"</formula>
    </cfRule>
    <cfRule type="cellIs" dxfId="814" priority="129" operator="equal">
      <formula>"MM"</formula>
    </cfRule>
    <cfRule type="cellIs" dxfId="813" priority="128" operator="equal">
      <formula>"ME"</formula>
    </cfRule>
    <cfRule type="cellIs" dxfId="812" priority="127" operator="equal">
      <formula>"GA"</formula>
    </cfRule>
    <cfRule type="cellIs" dxfId="811" priority="124" operator="equal">
      <formula>"EV"</formula>
    </cfRule>
    <cfRule type="cellIs" dxfId="810" priority="125" operator="equal">
      <formula>"RE"</formula>
    </cfRule>
    <cfRule type="cellIs" dxfId="809" priority="126" operator="equal">
      <formula>"ET"</formula>
    </cfRule>
    <cfRule type="cellIs" dxfId="808" priority="122" operator="equal">
      <formula>"PR"</formula>
    </cfRule>
    <cfRule type="cellIs" dxfId="807" priority="123" operator="equal">
      <formula>"AD"</formula>
    </cfRule>
  </conditionalFormatting>
  <conditionalFormatting sqref="E30:Y30">
    <cfRule type="cellIs" dxfId="806" priority="119" operator="equal">
      <formula>"MM"</formula>
    </cfRule>
    <cfRule type="cellIs" dxfId="805" priority="116" operator="equal">
      <formula>"ET"</formula>
    </cfRule>
    <cfRule type="cellIs" dxfId="804" priority="115" operator="equal">
      <formula>"RE"</formula>
    </cfRule>
    <cfRule type="cellIs" dxfId="803" priority="114" operator="equal">
      <formula>"EV"</formula>
    </cfRule>
    <cfRule type="cellIs" dxfId="802" priority="113" operator="equal">
      <formula>"AD"</formula>
    </cfRule>
    <cfRule type="cellIs" dxfId="801" priority="112" operator="equal">
      <formula>"PR"</formula>
    </cfRule>
    <cfRule type="cellIs" dxfId="800" priority="117" operator="equal">
      <formula>"GA"</formula>
    </cfRule>
    <cfRule type="cellIs" dxfId="799" priority="118" operator="equal">
      <formula>"ME"</formula>
    </cfRule>
    <cfRule type="cellIs" dxfId="798" priority="120" operator="equal">
      <formula>"SE"</formula>
    </cfRule>
    <cfRule type="cellIs" dxfId="797" priority="121" operator="equal">
      <formula>"SM"</formula>
    </cfRule>
  </conditionalFormatting>
  <conditionalFormatting sqref="E32:Y32">
    <cfRule type="cellIs" dxfId="796" priority="103" operator="equal">
      <formula>"AD"</formula>
    </cfRule>
    <cfRule type="cellIs" dxfId="795" priority="104" operator="equal">
      <formula>"EV"</formula>
    </cfRule>
    <cfRule type="cellIs" dxfId="794" priority="105" operator="equal">
      <formula>"RE"</formula>
    </cfRule>
    <cfRule type="cellIs" dxfId="793" priority="106" operator="equal">
      <formula>"ET"</formula>
    </cfRule>
    <cfRule type="cellIs" dxfId="792" priority="110" operator="equal">
      <formula>"SE"</formula>
    </cfRule>
    <cfRule type="cellIs" dxfId="791" priority="107" operator="equal">
      <formula>"GA"</formula>
    </cfRule>
    <cfRule type="cellIs" dxfId="790" priority="109" operator="equal">
      <formula>"MM"</formula>
    </cfRule>
    <cfRule type="cellIs" dxfId="789" priority="111" operator="equal">
      <formula>"SM"</formula>
    </cfRule>
    <cfRule type="cellIs" dxfId="788" priority="102" operator="equal">
      <formula>"PR"</formula>
    </cfRule>
    <cfRule type="cellIs" dxfId="787" priority="108" operator="equal">
      <formula>"ME"</formula>
    </cfRule>
  </conditionalFormatting>
  <conditionalFormatting sqref="E34:Y34">
    <cfRule type="cellIs" dxfId="786" priority="23" operator="equal">
      <formula>"EV"</formula>
    </cfRule>
    <cfRule type="cellIs" dxfId="785" priority="24" operator="equal">
      <formula>"RE"</formula>
    </cfRule>
    <cfRule type="cellIs" dxfId="784" priority="25" operator="equal">
      <formula>"ET"</formula>
    </cfRule>
    <cfRule type="cellIs" dxfId="783" priority="26" operator="equal">
      <formula>"GA"</formula>
    </cfRule>
    <cfRule type="cellIs" dxfId="782" priority="27" operator="equal">
      <formula>"ME"</formula>
    </cfRule>
    <cfRule type="cellIs" dxfId="781" priority="28" operator="equal">
      <formula>"MM"</formula>
    </cfRule>
    <cfRule type="cellIs" dxfId="780" priority="29" operator="equal">
      <formula>"SE"</formula>
    </cfRule>
    <cfRule type="cellIs" dxfId="779" priority="30" operator="equal">
      <formula>"SM"</formula>
    </cfRule>
    <cfRule type="cellIs" dxfId="778" priority="21" operator="equal">
      <formula>"PR"</formula>
    </cfRule>
    <cfRule type="cellIs" dxfId="777" priority="22" operator="equal">
      <formula>"AD"</formula>
    </cfRule>
  </conditionalFormatting>
  <conditionalFormatting sqref="O20:BH20">
    <cfRule type="cellIs" dxfId="776" priority="391" operator="equal">
      <formula>"CM"</formula>
    </cfRule>
    <cfRule type="cellIs" dxfId="775" priority="392" operator="equal">
      <formula>"CP"</formula>
    </cfRule>
  </conditionalFormatting>
  <conditionalFormatting sqref="O15:CG15 AY16:BH20">
    <cfRule type="cellIs" dxfId="774" priority="393" operator="equal">
      <formula>"CM"</formula>
    </cfRule>
    <cfRule type="cellIs" dxfId="773" priority="394" operator="equal">
      <formula>"CP"</formula>
    </cfRule>
  </conditionalFormatting>
  <conditionalFormatting sqref="P6:S6">
    <cfRule type="cellIs" dxfId="772" priority="553" operator="equal">
      <formula>"ET"</formula>
    </cfRule>
    <cfRule type="cellIs" dxfId="771" priority="558" operator="equal">
      <formula>"SM"</formula>
    </cfRule>
    <cfRule type="cellIs" dxfId="770" priority="549" operator="equal">
      <formula>"PR"</formula>
    </cfRule>
    <cfRule type="cellIs" dxfId="769" priority="550" operator="equal">
      <formula>"AD"</formula>
    </cfRule>
    <cfRule type="cellIs" dxfId="768" priority="551" operator="equal">
      <formula>"EV"</formula>
    </cfRule>
    <cfRule type="cellIs" dxfId="767" priority="552" operator="equal">
      <formula>"RE"</formula>
    </cfRule>
    <cfRule type="cellIs" dxfId="766" priority="554" operator="equal">
      <formula>"GA"</formula>
    </cfRule>
    <cfRule type="cellIs" dxfId="765" priority="555" operator="equal">
      <formula>"ME"</formula>
    </cfRule>
    <cfRule type="cellIs" dxfId="764" priority="556" operator="equal">
      <formula>"MM"</formula>
    </cfRule>
    <cfRule type="cellIs" dxfId="763" priority="557" operator="equal">
      <formula>"SE"</formula>
    </cfRule>
  </conditionalFormatting>
  <conditionalFormatting sqref="P14:S14">
    <cfRule type="cellIs" dxfId="762" priority="267" operator="equal">
      <formula>"RE"</formula>
    </cfRule>
    <cfRule type="cellIs" dxfId="761" priority="268" operator="equal">
      <formula>"ET"</formula>
    </cfRule>
    <cfRule type="cellIs" dxfId="760" priority="264" operator="equal">
      <formula>"PR"</formula>
    </cfRule>
    <cfRule type="cellIs" dxfId="759" priority="269" operator="equal">
      <formula>"GA"</formula>
    </cfRule>
    <cfRule type="cellIs" dxfId="758" priority="265" operator="equal">
      <formula>"AD"</formula>
    </cfRule>
    <cfRule type="cellIs" dxfId="757" priority="272" operator="equal">
      <formula>"SE"</formula>
    </cfRule>
    <cfRule type="cellIs" dxfId="756" priority="270" operator="equal">
      <formula>"ME"</formula>
    </cfRule>
    <cfRule type="cellIs" dxfId="755" priority="266" operator="equal">
      <formula>"EV"</formula>
    </cfRule>
    <cfRule type="cellIs" dxfId="754" priority="273" operator="equal">
      <formula>"SM"</formula>
    </cfRule>
    <cfRule type="cellIs" dxfId="753" priority="271" operator="equal">
      <formula>"MM"</formula>
    </cfRule>
  </conditionalFormatting>
  <conditionalFormatting sqref="U24:W24">
    <cfRule type="cellIs" dxfId="752" priority="41" operator="equal">
      <formula>"MA"</formula>
    </cfRule>
  </conditionalFormatting>
  <conditionalFormatting sqref="Y6">
    <cfRule type="cellIs" dxfId="751" priority="601" operator="equal">
      <formula>"EV"</formula>
    </cfRule>
    <cfRule type="cellIs" dxfId="750" priority="599" operator="equal">
      <formula>"PR"</formula>
    </cfRule>
    <cfRule type="cellIs" dxfId="749" priority="603" operator="equal">
      <formula>"ET"</formula>
    </cfRule>
    <cfRule type="cellIs" dxfId="748" priority="608" operator="equal">
      <formula>"SM"</formula>
    </cfRule>
    <cfRule type="cellIs" dxfId="747" priority="607" operator="equal">
      <formula>"SE"</formula>
    </cfRule>
    <cfRule type="cellIs" dxfId="746" priority="606" operator="equal">
      <formula>"MM"</formula>
    </cfRule>
    <cfRule type="cellIs" dxfId="745" priority="605" operator="equal">
      <formula>"ME"</formula>
    </cfRule>
    <cfRule type="cellIs" dxfId="744" priority="604" operator="equal">
      <formula>"GA"</formula>
    </cfRule>
    <cfRule type="cellIs" dxfId="743" priority="602" operator="equal">
      <formula>"RE"</formula>
    </cfRule>
    <cfRule type="cellIs" dxfId="742" priority="600" operator="equal">
      <formula>"AD"</formula>
    </cfRule>
  </conditionalFormatting>
  <conditionalFormatting sqref="Y14">
    <cfRule type="cellIs" dxfId="741" priority="318" operator="equal">
      <formula>"ET"</formula>
    </cfRule>
    <cfRule type="cellIs" dxfId="740" priority="319" operator="equal">
      <formula>"GA"</formula>
    </cfRule>
    <cfRule type="cellIs" dxfId="739" priority="320" operator="equal">
      <formula>"ME"</formula>
    </cfRule>
    <cfRule type="cellIs" dxfId="738" priority="321" operator="equal">
      <formula>"MM"</formula>
    </cfRule>
    <cfRule type="cellIs" dxfId="737" priority="322" operator="equal">
      <formula>"SE"</formula>
    </cfRule>
    <cfRule type="cellIs" dxfId="736" priority="323" operator="equal">
      <formula>"SM"</formula>
    </cfRule>
    <cfRule type="cellIs" dxfId="735" priority="314" operator="equal">
      <formula>"PR"</formula>
    </cfRule>
    <cfRule type="cellIs" dxfId="734" priority="315" operator="equal">
      <formula>"AD"</formula>
    </cfRule>
    <cfRule type="cellIs" dxfId="733" priority="316" operator="equal">
      <formula>"EV"</formula>
    </cfRule>
    <cfRule type="cellIs" dxfId="732" priority="317" operator="equal">
      <formula>"RE"</formula>
    </cfRule>
  </conditionalFormatting>
  <conditionalFormatting sqref="AA6:AE6">
    <cfRule type="cellIs" dxfId="731" priority="548" operator="equal">
      <formula>"SM"</formula>
    </cfRule>
    <cfRule type="cellIs" dxfId="730" priority="547" operator="equal">
      <formula>"SE"</formula>
    </cfRule>
    <cfRule type="cellIs" dxfId="729" priority="541" operator="equal">
      <formula>"EV"</formula>
    </cfRule>
    <cfRule type="cellIs" dxfId="728" priority="539" operator="equal">
      <formula>"PR"</formula>
    </cfRule>
    <cfRule type="cellIs" dxfId="727" priority="540" operator="equal">
      <formula>"AD"</formula>
    </cfRule>
    <cfRule type="cellIs" dxfId="726" priority="542" operator="equal">
      <formula>"RE"</formula>
    </cfRule>
    <cfRule type="cellIs" dxfId="725" priority="543" operator="equal">
      <formula>"ET"</formula>
    </cfRule>
    <cfRule type="cellIs" dxfId="724" priority="544" operator="equal">
      <formula>"GA"</formula>
    </cfRule>
    <cfRule type="cellIs" dxfId="723" priority="545" operator="equal">
      <formula>"ME"</formula>
    </cfRule>
    <cfRule type="cellIs" dxfId="722" priority="546" operator="equal">
      <formula>"MM"</formula>
    </cfRule>
  </conditionalFormatting>
  <conditionalFormatting sqref="AA14:AE14">
    <cfRule type="cellIs" dxfId="721" priority="254" operator="equal">
      <formula>"PR"</formula>
    </cfRule>
    <cfRule type="cellIs" dxfId="720" priority="257" operator="equal">
      <formula>"RE"</formula>
    </cfRule>
    <cfRule type="cellIs" dxfId="719" priority="256" operator="equal">
      <formula>"EV"</formula>
    </cfRule>
    <cfRule type="cellIs" dxfId="718" priority="255" operator="equal">
      <formula>"AD"</formula>
    </cfRule>
    <cfRule type="cellIs" dxfId="717" priority="263" operator="equal">
      <formula>"SM"</formula>
    </cfRule>
    <cfRule type="cellIs" dxfId="716" priority="262" operator="equal">
      <formula>"SE"</formula>
    </cfRule>
    <cfRule type="cellIs" dxfId="715" priority="261" operator="equal">
      <formula>"MM"</formula>
    </cfRule>
    <cfRule type="cellIs" dxfId="714" priority="260" operator="equal">
      <formula>"ME"</formula>
    </cfRule>
    <cfRule type="cellIs" dxfId="713" priority="259" operator="equal">
      <formula>"GA"</formula>
    </cfRule>
    <cfRule type="cellIs" dxfId="712" priority="258" operator="equal">
      <formula>"ET"</formula>
    </cfRule>
  </conditionalFormatting>
  <conditionalFormatting sqref="AC34:AU34">
    <cfRule type="cellIs" dxfId="711" priority="31" operator="equal">
      <formula>"PR"</formula>
    </cfRule>
    <cfRule type="cellIs" dxfId="710" priority="32" operator="equal">
      <formula>"AD"</formula>
    </cfRule>
    <cfRule type="cellIs" dxfId="709" priority="33" operator="equal">
      <formula>"EV"</formula>
    </cfRule>
    <cfRule type="cellIs" dxfId="708" priority="34" operator="equal">
      <formula>"RE"</formula>
    </cfRule>
    <cfRule type="cellIs" dxfId="707" priority="35" operator="equal">
      <formula>"ET"</formula>
    </cfRule>
    <cfRule type="cellIs" dxfId="706" priority="36" operator="equal">
      <formula>"GA"</formula>
    </cfRule>
    <cfRule type="cellIs" dxfId="705" priority="37" operator="equal">
      <formula>"ME"</formula>
    </cfRule>
    <cfRule type="cellIs" dxfId="704" priority="38" operator="equal">
      <formula>"MM"</formula>
    </cfRule>
    <cfRule type="cellIs" dxfId="703" priority="40" operator="equal">
      <formula>"SM"</formula>
    </cfRule>
    <cfRule type="cellIs" dxfId="702" priority="39" operator="equal">
      <formula>"SE"</formula>
    </cfRule>
  </conditionalFormatting>
  <conditionalFormatting sqref="AC22:AV22">
    <cfRule type="cellIs" dxfId="701" priority="101" operator="equal">
      <formula>"SM"</formula>
    </cfRule>
    <cfRule type="cellIs" dxfId="700" priority="100" operator="equal">
      <formula>"SE"</formula>
    </cfRule>
    <cfRule type="cellIs" dxfId="699" priority="99" operator="equal">
      <formula>"MM"</formula>
    </cfRule>
    <cfRule type="cellIs" dxfId="698" priority="98" operator="equal">
      <formula>"ME"</formula>
    </cfRule>
    <cfRule type="cellIs" dxfId="697" priority="97" operator="equal">
      <formula>"GA"</formula>
    </cfRule>
    <cfRule type="cellIs" dxfId="696" priority="96" operator="equal">
      <formula>"ET"</formula>
    </cfRule>
    <cfRule type="cellIs" dxfId="695" priority="95" operator="equal">
      <formula>"RE"</formula>
    </cfRule>
    <cfRule type="cellIs" dxfId="694" priority="94" operator="equal">
      <formula>"EV"</formula>
    </cfRule>
    <cfRule type="cellIs" dxfId="693" priority="93" operator="equal">
      <formula>"AD"</formula>
    </cfRule>
    <cfRule type="cellIs" dxfId="692" priority="92" operator="equal">
      <formula>"PR"</formula>
    </cfRule>
  </conditionalFormatting>
  <conditionalFormatting sqref="AC24:AV24">
    <cfRule type="cellIs" dxfId="691" priority="87" operator="equal">
      <formula>"GA"</formula>
    </cfRule>
    <cfRule type="cellIs" dxfId="690" priority="86" operator="equal">
      <formula>"ET"</formula>
    </cfRule>
    <cfRule type="cellIs" dxfId="689" priority="89" operator="equal">
      <formula>"MM"</formula>
    </cfRule>
    <cfRule type="cellIs" dxfId="688" priority="91" operator="equal">
      <formula>"SM"</formula>
    </cfRule>
    <cfRule type="cellIs" dxfId="687" priority="85" operator="equal">
      <formula>"RE"</formula>
    </cfRule>
    <cfRule type="cellIs" dxfId="686" priority="84" operator="equal">
      <formula>"EV"</formula>
    </cfRule>
    <cfRule type="cellIs" dxfId="685" priority="83" operator="equal">
      <formula>"AD"</formula>
    </cfRule>
    <cfRule type="cellIs" dxfId="684" priority="82" operator="equal">
      <formula>"PR"</formula>
    </cfRule>
    <cfRule type="cellIs" dxfId="683" priority="90" operator="equal">
      <formula>"SE"</formula>
    </cfRule>
    <cfRule type="cellIs" dxfId="682" priority="88" operator="equal">
      <formula>"ME"</formula>
    </cfRule>
  </conditionalFormatting>
  <conditionalFormatting sqref="AC26:AV26">
    <cfRule type="cellIs" dxfId="681" priority="72" operator="equal">
      <formula>"PR"</formula>
    </cfRule>
    <cfRule type="cellIs" dxfId="680" priority="73" operator="equal">
      <formula>"AD"</formula>
    </cfRule>
    <cfRule type="cellIs" dxfId="679" priority="74" operator="equal">
      <formula>"EV"</formula>
    </cfRule>
    <cfRule type="cellIs" dxfId="678" priority="75" operator="equal">
      <formula>"RE"</formula>
    </cfRule>
    <cfRule type="cellIs" dxfId="677" priority="76" operator="equal">
      <formula>"ET"</formula>
    </cfRule>
    <cfRule type="cellIs" dxfId="676" priority="77" operator="equal">
      <formula>"GA"</formula>
    </cfRule>
    <cfRule type="cellIs" dxfId="675" priority="78" operator="equal">
      <formula>"ME"</formula>
    </cfRule>
    <cfRule type="cellIs" dxfId="674" priority="79" operator="equal">
      <formula>"MM"</formula>
    </cfRule>
    <cfRule type="cellIs" dxfId="673" priority="80" operator="equal">
      <formula>"SE"</formula>
    </cfRule>
    <cfRule type="cellIs" dxfId="672" priority="81" operator="equal">
      <formula>"SM"</formula>
    </cfRule>
  </conditionalFormatting>
  <conditionalFormatting sqref="AC28:AV28">
    <cfRule type="cellIs" dxfId="671" priority="70" operator="equal">
      <formula>"SE"</formula>
    </cfRule>
    <cfRule type="cellIs" dxfId="670" priority="71" operator="equal">
      <formula>"SM"</formula>
    </cfRule>
    <cfRule type="cellIs" dxfId="669" priority="69" operator="equal">
      <formula>"MM"</formula>
    </cfRule>
    <cfRule type="cellIs" dxfId="668" priority="68" operator="equal">
      <formula>"ME"</formula>
    </cfRule>
    <cfRule type="cellIs" dxfId="667" priority="67" operator="equal">
      <formula>"GA"</formula>
    </cfRule>
    <cfRule type="cellIs" dxfId="666" priority="66" operator="equal">
      <formula>"ET"</formula>
    </cfRule>
    <cfRule type="cellIs" dxfId="665" priority="62" operator="equal">
      <formula>"PR"</formula>
    </cfRule>
    <cfRule type="cellIs" dxfId="664" priority="63" operator="equal">
      <formula>"AD"</formula>
    </cfRule>
    <cfRule type="cellIs" dxfId="663" priority="64" operator="equal">
      <formula>"EV"</formula>
    </cfRule>
    <cfRule type="cellIs" dxfId="662" priority="65" operator="equal">
      <formula>"RE"</formula>
    </cfRule>
  </conditionalFormatting>
  <conditionalFormatting sqref="AC30:AV30">
    <cfRule type="cellIs" dxfId="661" priority="52" operator="equal">
      <formula>"PR"</formula>
    </cfRule>
    <cfRule type="cellIs" dxfId="660" priority="53" operator="equal">
      <formula>"AD"</formula>
    </cfRule>
    <cfRule type="cellIs" dxfId="659" priority="54" operator="equal">
      <formula>"EV"</formula>
    </cfRule>
    <cfRule type="cellIs" dxfId="658" priority="55" operator="equal">
      <formula>"RE"</formula>
    </cfRule>
    <cfRule type="cellIs" dxfId="657" priority="56" operator="equal">
      <formula>"ET"</formula>
    </cfRule>
    <cfRule type="cellIs" dxfId="656" priority="57" operator="equal">
      <formula>"GA"</formula>
    </cfRule>
    <cfRule type="cellIs" dxfId="655" priority="58" operator="equal">
      <formula>"ME"</formula>
    </cfRule>
    <cfRule type="cellIs" dxfId="654" priority="59" operator="equal">
      <formula>"MM"</formula>
    </cfRule>
    <cfRule type="cellIs" dxfId="653" priority="60" operator="equal">
      <formula>"SE"</formula>
    </cfRule>
    <cfRule type="cellIs" dxfId="652" priority="61" operator="equal">
      <formula>"SM"</formula>
    </cfRule>
  </conditionalFormatting>
  <conditionalFormatting sqref="AC32:AV32">
    <cfRule type="cellIs" dxfId="651" priority="45" operator="equal">
      <formula>"RE"</formula>
    </cfRule>
    <cfRule type="cellIs" dxfId="650" priority="43" operator="equal">
      <formula>"AD"</formula>
    </cfRule>
    <cfRule type="cellIs" dxfId="649" priority="42" operator="equal">
      <formula>"PR"</formula>
    </cfRule>
    <cfRule type="cellIs" dxfId="648" priority="46" operator="equal">
      <formula>"ET"</formula>
    </cfRule>
    <cfRule type="cellIs" dxfId="647" priority="47" operator="equal">
      <formula>"GA"</formula>
    </cfRule>
    <cfRule type="cellIs" dxfId="646" priority="48" operator="equal">
      <formula>"ME"</formula>
    </cfRule>
    <cfRule type="cellIs" dxfId="645" priority="49" operator="equal">
      <formula>"MM"</formula>
    </cfRule>
    <cfRule type="cellIs" dxfId="644" priority="50" operator="equal">
      <formula>"SE"</formula>
    </cfRule>
    <cfRule type="cellIs" dxfId="643" priority="51" operator="equal">
      <formula>"SM"</formula>
    </cfRule>
    <cfRule type="cellIs" dxfId="642" priority="44" operator="equal">
      <formula>"EV"</formula>
    </cfRule>
  </conditionalFormatting>
  <conditionalFormatting sqref="AF16:AK16 AL16:BO18 O16:AE19">
    <cfRule type="cellIs" dxfId="641" priority="395" operator="equal">
      <formula>"CM"</formula>
    </cfRule>
  </conditionalFormatting>
  <conditionalFormatting sqref="AG6:AK6">
    <cfRule type="cellIs" dxfId="640" priority="598" operator="equal">
      <formula>"SM"</formula>
    </cfRule>
    <cfRule type="cellIs" dxfId="639" priority="597" operator="equal">
      <formula>"SE"</formula>
    </cfRule>
    <cfRule type="cellIs" dxfId="638" priority="596" operator="equal">
      <formula>"MM"</formula>
    </cfRule>
    <cfRule type="cellIs" dxfId="637" priority="595" operator="equal">
      <formula>"ME"</formula>
    </cfRule>
    <cfRule type="cellIs" dxfId="636" priority="594" operator="equal">
      <formula>"GA"</formula>
    </cfRule>
    <cfRule type="cellIs" dxfId="635" priority="593" operator="equal">
      <formula>"ET"</formula>
    </cfRule>
    <cfRule type="cellIs" dxfId="634" priority="591" operator="equal">
      <formula>"EV"</formula>
    </cfRule>
    <cfRule type="cellIs" dxfId="633" priority="589" operator="equal">
      <formula>"PR"</formula>
    </cfRule>
    <cfRule type="cellIs" dxfId="632" priority="592" operator="equal">
      <formula>"RE"</formula>
    </cfRule>
    <cfRule type="cellIs" dxfId="631" priority="590" operator="equal">
      <formula>"AD"</formula>
    </cfRule>
  </conditionalFormatting>
  <conditionalFormatting sqref="AG14:AK14">
    <cfRule type="cellIs" dxfId="630" priority="310" operator="equal">
      <formula>"ME"</formula>
    </cfRule>
    <cfRule type="cellIs" dxfId="629" priority="304" operator="equal">
      <formula>"PR"</formula>
    </cfRule>
    <cfRule type="cellIs" dxfId="628" priority="309" operator="equal">
      <formula>"GA"</formula>
    </cfRule>
    <cfRule type="cellIs" dxfId="627" priority="308" operator="equal">
      <formula>"ET"</formula>
    </cfRule>
    <cfRule type="cellIs" dxfId="626" priority="306" operator="equal">
      <formula>"EV"</formula>
    </cfRule>
    <cfRule type="cellIs" dxfId="625" priority="305" operator="equal">
      <formula>"AD"</formula>
    </cfRule>
    <cfRule type="cellIs" dxfId="624" priority="307" operator="equal">
      <formula>"RE"</formula>
    </cfRule>
    <cfRule type="cellIs" dxfId="623" priority="313" operator="equal">
      <formula>"SM"</formula>
    </cfRule>
    <cfRule type="cellIs" dxfId="622" priority="312" operator="equal">
      <formula>"SE"</formula>
    </cfRule>
    <cfRule type="cellIs" dxfId="621" priority="311" operator="equal">
      <formula>"MM"</formula>
    </cfRule>
  </conditionalFormatting>
  <conditionalFormatting sqref="AM6:AQ6">
    <cfRule type="cellIs" dxfId="620" priority="535" operator="equal">
      <formula>"ME"</formula>
    </cfRule>
    <cfRule type="cellIs" dxfId="619" priority="536" operator="equal">
      <formula>"MM"</formula>
    </cfRule>
    <cfRule type="cellIs" dxfId="618" priority="533" operator="equal">
      <formula>"ET"</formula>
    </cfRule>
    <cfRule type="cellIs" dxfId="617" priority="537" operator="equal">
      <formula>"SE"</formula>
    </cfRule>
    <cfRule type="cellIs" dxfId="616" priority="538" operator="equal">
      <formula>"SM"</formula>
    </cfRule>
    <cfRule type="cellIs" dxfId="615" priority="531" operator="equal">
      <formula>"EV"</formula>
    </cfRule>
    <cfRule type="cellIs" dxfId="614" priority="529" operator="equal">
      <formula>"PR"</formula>
    </cfRule>
    <cfRule type="cellIs" dxfId="613" priority="530" operator="equal">
      <formula>"AD"</formula>
    </cfRule>
    <cfRule type="cellIs" dxfId="612" priority="532" operator="equal">
      <formula>"RE"</formula>
    </cfRule>
    <cfRule type="cellIs" dxfId="611" priority="534" operator="equal">
      <formula>"GA"</formula>
    </cfRule>
  </conditionalFormatting>
  <conditionalFormatting sqref="AM14:AQ14">
    <cfRule type="cellIs" dxfId="610" priority="245" operator="equal">
      <formula>"AD"</formula>
    </cfRule>
    <cfRule type="cellIs" dxfId="609" priority="247" operator="equal">
      <formula>"RE"</formula>
    </cfRule>
    <cfRule type="cellIs" dxfId="608" priority="248" operator="equal">
      <formula>"ET"</formula>
    </cfRule>
    <cfRule type="cellIs" dxfId="607" priority="249" operator="equal">
      <formula>"GA"</formula>
    </cfRule>
    <cfRule type="cellIs" dxfId="606" priority="250" operator="equal">
      <formula>"ME"</formula>
    </cfRule>
    <cfRule type="cellIs" dxfId="605" priority="251" operator="equal">
      <formula>"MM"</formula>
    </cfRule>
    <cfRule type="cellIs" dxfId="604" priority="252" operator="equal">
      <formula>"SE"</formula>
    </cfRule>
    <cfRule type="cellIs" dxfId="603" priority="253" operator="equal">
      <formula>"SM"</formula>
    </cfRule>
    <cfRule type="cellIs" dxfId="602" priority="244" operator="equal">
      <formula>"PR"</formula>
    </cfRule>
    <cfRule type="cellIs" dxfId="601" priority="246" operator="equal">
      <formula>"EV"</formula>
    </cfRule>
  </conditionalFormatting>
  <conditionalFormatting sqref="AS6:AW6">
    <cfRule type="cellIs" dxfId="600" priority="588" operator="equal">
      <formula>"SM"</formula>
    </cfRule>
    <cfRule type="cellIs" dxfId="599" priority="587" operator="equal">
      <formula>"SE"</formula>
    </cfRule>
    <cfRule type="cellIs" dxfId="598" priority="586" operator="equal">
      <formula>"MM"</formula>
    </cfRule>
    <cfRule type="cellIs" dxfId="597" priority="583" operator="equal">
      <formula>"ET"</formula>
    </cfRule>
    <cfRule type="cellIs" dxfId="596" priority="581" operator="equal">
      <formula>"EV"</formula>
    </cfRule>
    <cfRule type="cellIs" dxfId="595" priority="585" operator="equal">
      <formula>"ME"</formula>
    </cfRule>
    <cfRule type="cellIs" dxfId="594" priority="579" operator="equal">
      <formula>"PR"</formula>
    </cfRule>
    <cfRule type="cellIs" dxfId="593" priority="584" operator="equal">
      <formula>"GA"</formula>
    </cfRule>
    <cfRule type="cellIs" dxfId="592" priority="582" operator="equal">
      <formula>"RE"</formula>
    </cfRule>
    <cfRule type="cellIs" dxfId="591" priority="580" operator="equal">
      <formula>"AD"</formula>
    </cfRule>
  </conditionalFormatting>
  <conditionalFormatting sqref="AS14:AW14">
    <cfRule type="cellIs" dxfId="590" priority="296" operator="equal">
      <formula>"EV"</formula>
    </cfRule>
    <cfRule type="cellIs" dxfId="589" priority="297" operator="equal">
      <formula>"RE"</formula>
    </cfRule>
    <cfRule type="cellIs" dxfId="588" priority="298" operator="equal">
      <formula>"ET"</formula>
    </cfRule>
    <cfRule type="cellIs" dxfId="587" priority="301" operator="equal">
      <formula>"MM"</formula>
    </cfRule>
    <cfRule type="cellIs" dxfId="586" priority="302" operator="equal">
      <formula>"SE"</formula>
    </cfRule>
    <cfRule type="cellIs" dxfId="585" priority="303" operator="equal">
      <formula>"SM"</formula>
    </cfRule>
    <cfRule type="cellIs" dxfId="584" priority="294" operator="equal">
      <formula>"PR"</formula>
    </cfRule>
    <cfRule type="cellIs" dxfId="583" priority="300" operator="equal">
      <formula>"ME"</formula>
    </cfRule>
    <cfRule type="cellIs" dxfId="582" priority="295" operator="equal">
      <formula>"AD"</formula>
    </cfRule>
    <cfRule type="cellIs" dxfId="581" priority="299" operator="equal">
      <formula>"GA"</formula>
    </cfRule>
  </conditionalFormatting>
  <conditionalFormatting sqref="AV34:AV35">
    <cfRule type="cellIs" dxfId="580" priority="4" operator="equal">
      <formula>"RE"</formula>
    </cfRule>
    <cfRule type="cellIs" dxfId="579" priority="2" operator="equal">
      <formula>"AD"</formula>
    </cfRule>
    <cfRule type="cellIs" dxfId="578" priority="3" operator="equal">
      <formula>"EV"</formula>
    </cfRule>
    <cfRule type="cellIs" dxfId="577" priority="7" operator="equal">
      <formula>"ME"</formula>
    </cfRule>
    <cfRule type="cellIs" dxfId="576" priority="1" operator="equal">
      <formula>"PR"</formula>
    </cfRule>
    <cfRule type="cellIs" dxfId="575" priority="10" operator="equal">
      <formula>"SM"</formula>
    </cfRule>
    <cfRule type="cellIs" dxfId="574" priority="9" operator="equal">
      <formula>"SE"</formula>
    </cfRule>
    <cfRule type="cellIs" dxfId="573" priority="8" operator="equal">
      <formula>"MM"</formula>
    </cfRule>
    <cfRule type="cellIs" dxfId="572" priority="6" operator="equal">
      <formula>"GA"</formula>
    </cfRule>
    <cfRule type="cellIs" dxfId="571" priority="5" operator="equal">
      <formula>"ET"</formula>
    </cfRule>
  </conditionalFormatting>
  <conditionalFormatting sqref="AV15:AX20">
    <cfRule type="cellIs" dxfId="570" priority="390" operator="equal">
      <formula>"CP"</formula>
    </cfRule>
  </conditionalFormatting>
  <conditionalFormatting sqref="AY6:BC6">
    <cfRule type="cellIs" dxfId="569" priority="524" operator="equal">
      <formula>"GA"</formula>
    </cfRule>
    <cfRule type="cellIs" dxfId="568" priority="523" operator="equal">
      <formula>"ET"</formula>
    </cfRule>
    <cfRule type="cellIs" dxfId="567" priority="522" operator="equal">
      <formula>"RE"</formula>
    </cfRule>
    <cfRule type="cellIs" dxfId="566" priority="521" operator="equal">
      <formula>"EV"</formula>
    </cfRule>
    <cfRule type="cellIs" dxfId="565" priority="520" operator="equal">
      <formula>"AD"</formula>
    </cfRule>
    <cfRule type="cellIs" dxfId="564" priority="519" operator="equal">
      <formula>"PR"</formula>
    </cfRule>
    <cfRule type="cellIs" dxfId="563" priority="528" operator="equal">
      <formula>"SM"</formula>
    </cfRule>
    <cfRule type="cellIs" dxfId="562" priority="527" operator="equal">
      <formula>"SE"</formula>
    </cfRule>
    <cfRule type="cellIs" dxfId="561" priority="526" operator="equal">
      <formula>"MM"</formula>
    </cfRule>
    <cfRule type="cellIs" dxfId="560" priority="525" operator="equal">
      <formula>"ME"</formula>
    </cfRule>
  </conditionalFormatting>
  <conditionalFormatting sqref="AY14:BC14">
    <cfRule type="cellIs" dxfId="559" priority="243" operator="equal">
      <formula>"SM"</formula>
    </cfRule>
    <cfRule type="cellIs" dxfId="558" priority="240" operator="equal">
      <formula>"ME"</formula>
    </cfRule>
    <cfRule type="cellIs" dxfId="557" priority="239" operator="equal">
      <formula>"GA"</formula>
    </cfRule>
    <cfRule type="cellIs" dxfId="556" priority="238" operator="equal">
      <formula>"ET"</formula>
    </cfRule>
    <cfRule type="cellIs" dxfId="555" priority="237" operator="equal">
      <formula>"RE"</formula>
    </cfRule>
    <cfRule type="cellIs" dxfId="554" priority="235" operator="equal">
      <formula>"AD"</formula>
    </cfRule>
    <cfRule type="cellIs" dxfId="553" priority="234" operator="equal">
      <formula>"PR"</formula>
    </cfRule>
    <cfRule type="cellIs" dxfId="552" priority="236" operator="equal">
      <formula>"EV"</formula>
    </cfRule>
    <cfRule type="cellIs" dxfId="551" priority="241" operator="equal">
      <formula>"MM"</formula>
    </cfRule>
    <cfRule type="cellIs" dxfId="550" priority="242" operator="equal">
      <formula>"SE"</formula>
    </cfRule>
  </conditionalFormatting>
  <conditionalFormatting sqref="BE6:BI6">
    <cfRule type="cellIs" dxfId="549" priority="570" operator="equal">
      <formula>"AD"</formula>
    </cfRule>
    <cfRule type="cellIs" dxfId="548" priority="569" operator="equal">
      <formula>"PR"</formula>
    </cfRule>
    <cfRule type="cellIs" dxfId="547" priority="572" operator="equal">
      <formula>"RE"</formula>
    </cfRule>
    <cfRule type="cellIs" dxfId="546" priority="578" operator="equal">
      <formula>"SM"</formula>
    </cfRule>
    <cfRule type="cellIs" dxfId="545" priority="577" operator="equal">
      <formula>"SE"</formula>
    </cfRule>
    <cfRule type="cellIs" dxfId="544" priority="576" operator="equal">
      <formula>"MM"</formula>
    </cfRule>
    <cfRule type="cellIs" dxfId="543" priority="575" operator="equal">
      <formula>"ME"</formula>
    </cfRule>
    <cfRule type="cellIs" dxfId="542" priority="573" operator="equal">
      <formula>"ET"</formula>
    </cfRule>
    <cfRule type="cellIs" dxfId="541" priority="571" operator="equal">
      <formula>"EV"</formula>
    </cfRule>
    <cfRule type="cellIs" dxfId="540" priority="574" operator="equal">
      <formula>"GA"</formula>
    </cfRule>
  </conditionalFormatting>
  <conditionalFormatting sqref="BE14:BI14">
    <cfRule type="cellIs" dxfId="539" priority="291" operator="equal">
      <formula>"MM"</formula>
    </cfRule>
    <cfRule type="cellIs" dxfId="538" priority="290" operator="equal">
      <formula>"ME"</formula>
    </cfRule>
    <cfRule type="cellIs" dxfId="537" priority="289" operator="equal">
      <formula>"GA"</formula>
    </cfRule>
    <cfRule type="cellIs" dxfId="536" priority="288" operator="equal">
      <formula>"ET"</formula>
    </cfRule>
    <cfRule type="cellIs" dxfId="535" priority="287" operator="equal">
      <formula>"RE"</formula>
    </cfRule>
    <cfRule type="cellIs" dxfId="534" priority="284" operator="equal">
      <formula>"PR"</formula>
    </cfRule>
    <cfRule type="cellIs" dxfId="533" priority="286" operator="equal">
      <formula>"EV"</formula>
    </cfRule>
    <cfRule type="cellIs" dxfId="532" priority="285" operator="equal">
      <formula>"AD"</formula>
    </cfRule>
    <cfRule type="cellIs" dxfId="531" priority="293" operator="equal">
      <formula>"SM"</formula>
    </cfRule>
    <cfRule type="cellIs" dxfId="530" priority="292" operator="equal">
      <formula>"SE"</formula>
    </cfRule>
  </conditionalFormatting>
  <conditionalFormatting sqref="BI15:CG20">
    <cfRule type="cellIs" dxfId="529" priority="388" operator="equal">
      <formula>"CP"</formula>
    </cfRule>
  </conditionalFormatting>
  <conditionalFormatting sqref="BK6:BO6">
    <cfRule type="cellIs" dxfId="528" priority="518" operator="equal">
      <formula>"SM"</formula>
    </cfRule>
    <cfRule type="cellIs" dxfId="527" priority="517" operator="equal">
      <formula>"SE"</formula>
    </cfRule>
    <cfRule type="cellIs" dxfId="526" priority="509" operator="equal">
      <formula>"PR"</formula>
    </cfRule>
    <cfRule type="cellIs" dxfId="525" priority="510" operator="equal">
      <formula>"AD"</formula>
    </cfRule>
    <cfRule type="cellIs" dxfId="524" priority="511" operator="equal">
      <formula>"EV"</formula>
    </cfRule>
    <cfRule type="cellIs" dxfId="523" priority="512" operator="equal">
      <formula>"RE"</formula>
    </cfRule>
    <cfRule type="cellIs" dxfId="522" priority="513" operator="equal">
      <formula>"ET"</formula>
    </cfRule>
    <cfRule type="cellIs" dxfId="521" priority="514" operator="equal">
      <formula>"GA"</formula>
    </cfRule>
    <cfRule type="cellIs" dxfId="520" priority="515" operator="equal">
      <formula>"ME"</formula>
    </cfRule>
    <cfRule type="cellIs" dxfId="519" priority="516" operator="equal">
      <formula>"MM"</formula>
    </cfRule>
  </conditionalFormatting>
  <conditionalFormatting sqref="BK14:BO14">
    <cfRule type="cellIs" dxfId="518" priority="227" operator="equal">
      <formula>"RE"</formula>
    </cfRule>
    <cfRule type="cellIs" dxfId="517" priority="228" operator="equal">
      <formula>"ET"</formula>
    </cfRule>
    <cfRule type="cellIs" dxfId="516" priority="229" operator="equal">
      <formula>"GA"</formula>
    </cfRule>
    <cfRule type="cellIs" dxfId="515" priority="230" operator="equal">
      <formula>"ME"</formula>
    </cfRule>
    <cfRule type="cellIs" dxfId="514" priority="231" operator="equal">
      <formula>"MM"</formula>
    </cfRule>
    <cfRule type="cellIs" dxfId="513" priority="232" operator="equal">
      <formula>"SE"</formula>
    </cfRule>
    <cfRule type="cellIs" dxfId="512" priority="233" operator="equal">
      <formula>"SM"</formula>
    </cfRule>
    <cfRule type="cellIs" dxfId="511" priority="226" operator="equal">
      <formula>"EV"</formula>
    </cfRule>
    <cfRule type="cellIs" dxfId="510" priority="225" operator="equal">
      <formula>"AD"</formula>
    </cfRule>
    <cfRule type="cellIs" dxfId="509" priority="224" operator="equal">
      <formula>"PR"</formula>
    </cfRule>
  </conditionalFormatting>
  <conditionalFormatting sqref="BQ6:BU6">
    <cfRule type="cellIs" dxfId="508" priority="559" operator="equal">
      <formula>"PR"</formula>
    </cfRule>
    <cfRule type="cellIs" dxfId="507" priority="560" operator="equal">
      <formula>"AD"</formula>
    </cfRule>
    <cfRule type="cellIs" dxfId="506" priority="561" operator="equal">
      <formula>"EV"</formula>
    </cfRule>
    <cfRule type="cellIs" dxfId="505" priority="562" operator="equal">
      <formula>"RE"</formula>
    </cfRule>
    <cfRule type="cellIs" dxfId="504" priority="564" operator="equal">
      <formula>"GA"</formula>
    </cfRule>
    <cfRule type="cellIs" dxfId="503" priority="565" operator="equal">
      <formula>"ME"</formula>
    </cfRule>
    <cfRule type="cellIs" dxfId="502" priority="566" operator="equal">
      <formula>"MM"</formula>
    </cfRule>
    <cfRule type="cellIs" dxfId="501" priority="567" operator="equal">
      <formula>"SE"</formula>
    </cfRule>
    <cfRule type="cellIs" dxfId="500" priority="568" operator="equal">
      <formula>"SM"</formula>
    </cfRule>
    <cfRule type="cellIs" dxfId="499" priority="563" operator="equal">
      <formula>"ET"</formula>
    </cfRule>
  </conditionalFormatting>
  <conditionalFormatting sqref="BQ14:BU14">
    <cfRule type="cellIs" dxfId="498" priority="279" operator="equal">
      <formula>"GA"</formula>
    </cfRule>
    <cfRule type="cellIs" dxfId="497" priority="280" operator="equal">
      <formula>"ME"</formula>
    </cfRule>
    <cfRule type="cellIs" dxfId="496" priority="281" operator="equal">
      <formula>"MM"</formula>
    </cfRule>
    <cfRule type="cellIs" dxfId="495" priority="282" operator="equal">
      <formula>"SE"</formula>
    </cfRule>
    <cfRule type="cellIs" dxfId="494" priority="283" operator="equal">
      <formula>"SM"</formula>
    </cfRule>
    <cfRule type="cellIs" dxfId="493" priority="275" operator="equal">
      <formula>"AD"</formula>
    </cfRule>
    <cfRule type="cellIs" dxfId="492" priority="274" operator="equal">
      <formula>"PR"</formula>
    </cfRule>
    <cfRule type="cellIs" dxfId="491" priority="276" operator="equal">
      <formula>"EV"</formula>
    </cfRule>
    <cfRule type="cellIs" dxfId="490" priority="277" operator="equal">
      <formula>"RE"</formula>
    </cfRule>
    <cfRule type="cellIs" dxfId="489" priority="278" operator="equal">
      <formula>"ET"</formula>
    </cfRule>
  </conditionalFormatting>
  <conditionalFormatting sqref="BW6:CA6">
    <cfRule type="cellIs" dxfId="488" priority="348" operator="equal">
      <formula>"ET"</formula>
    </cfRule>
    <cfRule type="cellIs" dxfId="487" priority="352" operator="equal">
      <formula>"SE"</formula>
    </cfRule>
    <cfRule type="cellIs" dxfId="486" priority="353" operator="equal">
      <formula>"SM"</formula>
    </cfRule>
    <cfRule type="cellIs" dxfId="485" priority="344" operator="equal">
      <formula>"PR"</formula>
    </cfRule>
    <cfRule type="cellIs" dxfId="484" priority="345" operator="equal">
      <formula>"AD"</formula>
    </cfRule>
    <cfRule type="cellIs" dxfId="483" priority="346" operator="equal">
      <formula>"EV"</formula>
    </cfRule>
    <cfRule type="cellIs" dxfId="482" priority="347" operator="equal">
      <formula>"RE"</formula>
    </cfRule>
    <cfRule type="cellIs" dxfId="481" priority="349" operator="equal">
      <formula>"GA"</formula>
    </cfRule>
    <cfRule type="cellIs" dxfId="480" priority="350" operator="equal">
      <formula>"ME"</formula>
    </cfRule>
    <cfRule type="cellIs" dxfId="479" priority="351" operator="equal">
      <formula>"MM"</formula>
    </cfRule>
  </conditionalFormatting>
  <conditionalFormatting sqref="BW14:CA14">
    <cfRule type="cellIs" dxfId="478" priority="195" operator="equal">
      <formula>"AD"</formula>
    </cfRule>
    <cfRule type="cellIs" dxfId="477" priority="194" operator="equal">
      <formula>"PR"</formula>
    </cfRule>
    <cfRule type="cellIs" dxfId="476" priority="201" operator="equal">
      <formula>"MM"</formula>
    </cfRule>
    <cfRule type="cellIs" dxfId="475" priority="198" operator="equal">
      <formula>"ET"</formula>
    </cfRule>
    <cfRule type="cellIs" dxfId="474" priority="197" operator="equal">
      <formula>"RE"</formula>
    </cfRule>
    <cfRule type="cellIs" dxfId="473" priority="203" operator="equal">
      <formula>"SM"</formula>
    </cfRule>
    <cfRule type="cellIs" dxfId="472" priority="196" operator="equal">
      <formula>"EV"</formula>
    </cfRule>
    <cfRule type="cellIs" dxfId="471" priority="202" operator="equal">
      <formula>"SE"</formula>
    </cfRule>
    <cfRule type="cellIs" dxfId="470" priority="200" operator="equal">
      <formula>"ME"</formula>
    </cfRule>
    <cfRule type="cellIs" dxfId="469" priority="199" operator="equal">
      <formula>"GA"</formula>
    </cfRule>
  </conditionalFormatting>
  <conditionalFormatting sqref="BY13:CE13 BY15:CE26">
    <cfRule type="cellIs" dxfId="468" priority="609" operator="equal">
      <formula>"CP"</formula>
    </cfRule>
  </conditionalFormatting>
  <conditionalFormatting sqref="CD6:CG6">
    <cfRule type="cellIs" dxfId="467" priority="335" operator="equal">
      <formula>"AD"</formula>
    </cfRule>
    <cfRule type="cellIs" dxfId="466" priority="336" operator="equal">
      <formula>"EV"</formula>
    </cfRule>
    <cfRule type="cellIs" dxfId="465" priority="334" operator="equal">
      <formula>"PR"</formula>
    </cfRule>
    <cfRule type="cellIs" dxfId="464" priority="337" operator="equal">
      <formula>"RE"</formula>
    </cfRule>
    <cfRule type="cellIs" dxfId="463" priority="338" operator="equal">
      <formula>"ET"</formula>
    </cfRule>
    <cfRule type="cellIs" dxfId="462" priority="339" operator="equal">
      <formula>"GA"</formula>
    </cfRule>
    <cfRule type="cellIs" dxfId="461" priority="340" operator="equal">
      <formula>"ME"</formula>
    </cfRule>
    <cfRule type="cellIs" dxfId="460" priority="341" operator="equal">
      <formula>"MM"</formula>
    </cfRule>
    <cfRule type="cellIs" dxfId="459" priority="342" operator="equal">
      <formula>"SE"</formula>
    </cfRule>
    <cfRule type="cellIs" dxfId="458" priority="343" operator="equal">
      <formula>"SM"</formula>
    </cfRule>
  </conditionalFormatting>
  <conditionalFormatting sqref="CE14:CG14">
    <cfRule type="cellIs" dxfId="457" priority="193" operator="equal">
      <formula>"SM"</formula>
    </cfRule>
    <cfRule type="cellIs" dxfId="456" priority="192" operator="equal">
      <formula>"SE"</formula>
    </cfRule>
    <cfRule type="cellIs" dxfId="455" priority="191" operator="equal">
      <formula>"MM"</formula>
    </cfRule>
    <cfRule type="cellIs" dxfId="454" priority="190" operator="equal">
      <formula>"ME"</formula>
    </cfRule>
    <cfRule type="cellIs" dxfId="453" priority="189" operator="equal">
      <formula>"GA"</formula>
    </cfRule>
    <cfRule type="cellIs" dxfId="452" priority="185" operator="equal">
      <formula>"AD"</formula>
    </cfRule>
    <cfRule type="cellIs" dxfId="451" priority="187" operator="equal">
      <formula>"RE"</formula>
    </cfRule>
    <cfRule type="cellIs" dxfId="450" priority="186" operator="equal">
      <formula>"EV"</formula>
    </cfRule>
    <cfRule type="cellIs" dxfId="449" priority="184" operator="equal">
      <formula>"PR"</formula>
    </cfRule>
    <cfRule type="cellIs" dxfId="448" priority="188" operator="equal">
      <formula>"ET"</formula>
    </cfRule>
  </conditionalFormatting>
  <conditionalFormatting sqref="CH15:CH20">
    <cfRule type="cellIs" dxfId="447" priority="164" operator="equal">
      <formula>"PR"</formula>
    </cfRule>
    <cfRule type="cellIs" dxfId="446" priority="166" operator="equal">
      <formula>"EV"</formula>
    </cfRule>
    <cfRule type="cellIs" dxfId="445" priority="165" operator="equal">
      <formula>"AD"</formula>
    </cfRule>
    <cfRule type="cellIs" dxfId="444" priority="167" operator="equal">
      <formula>"RE"</formula>
    </cfRule>
    <cfRule type="cellIs" dxfId="443" priority="171" operator="equal">
      <formula>"MM"</formula>
    </cfRule>
    <cfRule type="cellIs" dxfId="442" priority="168" operator="equal">
      <formula>"ET"</formula>
    </cfRule>
    <cfRule type="cellIs" dxfId="441" priority="169" operator="equal">
      <formula>"GA"</formula>
    </cfRule>
    <cfRule type="cellIs" dxfId="440" priority="170" operator="equal">
      <formula>"ME"</formula>
    </cfRule>
    <cfRule type="cellIs" dxfId="439" priority="172" operator="equal">
      <formula>"SE"</formula>
    </cfRule>
    <cfRule type="cellIs" dxfId="438" priority="173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E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R1OIB5u5R2gp4Btg3HH4JnklTfbJyrVHghtWPZOJVfZ3Ne3JGTPK+DubZ78oGZ6Q2Hru6QSpqqb9y5g4MQlNCQ==" saltValue="nfdjKDW8QiW7YAcrvXehZ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437" priority="621" operator="equal">
      <formula>"AD"</formula>
    </cfRule>
    <cfRule type="cellIs" dxfId="436" priority="622" operator="equal">
      <formula>"EV"</formula>
    </cfRule>
    <cfRule type="cellIs" dxfId="435" priority="620" operator="equal">
      <formula>"PR"</formula>
    </cfRule>
    <cfRule type="cellIs" dxfId="434" priority="629" operator="equal">
      <formula>"SM"</formula>
    </cfRule>
    <cfRule type="cellIs" dxfId="433" priority="628" operator="equal">
      <formula>"SE"</formula>
    </cfRule>
    <cfRule type="cellIs" dxfId="432" priority="627" operator="equal">
      <formula>"MM"</formula>
    </cfRule>
    <cfRule type="cellIs" dxfId="431" priority="626" operator="equal">
      <formula>"ME"</formula>
    </cfRule>
    <cfRule type="cellIs" dxfId="430" priority="625" operator="equal">
      <formula>"GA"</formula>
    </cfRule>
    <cfRule type="cellIs" dxfId="429" priority="624" operator="equal">
      <formula>"ET"</formula>
    </cfRule>
    <cfRule type="cellIs" dxfId="428" priority="623" operator="equal">
      <formula>"RE"</formula>
    </cfRule>
  </conditionalFormatting>
  <conditionalFormatting sqref="B14:G14 I14:M14 U14:W14">
    <cfRule type="cellIs" dxfId="427" priority="340" operator="equal">
      <formula>"ME"</formula>
    </cfRule>
    <cfRule type="cellIs" dxfId="426" priority="334" operator="equal">
      <formula>"PR"</formula>
    </cfRule>
    <cfRule type="cellIs" dxfId="425" priority="338" operator="equal">
      <formula>"ET"</formula>
    </cfRule>
    <cfRule type="cellIs" dxfId="424" priority="339" operator="equal">
      <formula>"GA"</formula>
    </cfRule>
    <cfRule type="cellIs" dxfId="423" priority="335" operator="equal">
      <formula>"AD"</formula>
    </cfRule>
    <cfRule type="cellIs" dxfId="422" priority="336" operator="equal">
      <formula>"EV"</formula>
    </cfRule>
    <cfRule type="cellIs" dxfId="421" priority="337" operator="equal">
      <formula>"RE"</formula>
    </cfRule>
    <cfRule type="cellIs" dxfId="420" priority="343" operator="equal">
      <formula>"SM"</formula>
    </cfRule>
    <cfRule type="cellIs" dxfId="419" priority="342" operator="equal">
      <formula>"SE"</formula>
    </cfRule>
    <cfRule type="cellIs" dxfId="418" priority="341" operator="equal">
      <formula>"MM"</formula>
    </cfRule>
  </conditionalFormatting>
  <conditionalFormatting sqref="B15:N20 AF16:AK16 AL16:BO18 O16:AE19">
    <cfRule type="cellIs" dxfId="417" priority="406" operator="equal">
      <formula>"CP"</formula>
    </cfRule>
  </conditionalFormatting>
  <conditionalFormatting sqref="B7:CG12 B15:CG20">
    <cfRule type="cellIs" dxfId="416" priority="395" operator="equal">
      <formula>"AU"</formula>
    </cfRule>
    <cfRule type="cellIs" dxfId="415" priority="394" operator="equal">
      <formula>"TA"</formula>
    </cfRule>
  </conditionalFormatting>
  <conditionalFormatting sqref="B7:CG12 BY13:CE13 BY15:CE26">
    <cfRule type="cellIs" dxfId="414" priority="630" operator="equal">
      <formula>"CM"</formula>
    </cfRule>
  </conditionalFormatting>
  <conditionalFormatting sqref="B7:CG12">
    <cfRule type="cellIs" dxfId="413" priority="631" operator="equal">
      <formula>"CE"</formula>
    </cfRule>
  </conditionalFormatting>
  <conditionalFormatting sqref="B15:CG20">
    <cfRule type="cellIs" dxfId="412" priority="408" operator="equal">
      <formula>"CE"</formula>
    </cfRule>
    <cfRule type="cellIs" dxfId="411" priority="397" operator="equal">
      <formula>"CM"</formula>
    </cfRule>
  </conditionalFormatting>
  <conditionalFormatting sqref="E22 O22:P22">
    <cfRule type="cellIs" dxfId="410" priority="162" operator="equal">
      <formula>"CM"</formula>
    </cfRule>
    <cfRule type="cellIs" dxfId="409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408" priority="152" operator="equal">
      <formula>"PR"</formula>
    </cfRule>
    <cfRule type="cellIs" dxfId="407" priority="153" operator="equal">
      <formula>"AD"</formula>
    </cfRule>
    <cfRule type="cellIs" dxfId="406" priority="159" operator="equal">
      <formula>"MM"</formula>
    </cfRule>
    <cfRule type="cellIs" dxfId="405" priority="160" operator="equal">
      <formula>"SE"</formula>
    </cfRule>
    <cfRule type="cellIs" dxfId="404" priority="161" operator="equal">
      <formula>"SM"</formula>
    </cfRule>
    <cfRule type="cellIs" dxfId="403" priority="155" operator="equal">
      <formula>"RE"</formula>
    </cfRule>
    <cfRule type="cellIs" dxfId="402" priority="156" operator="equal">
      <formula>"ET"</formula>
    </cfRule>
    <cfRule type="cellIs" dxfId="401" priority="157" operator="equal">
      <formula>"GA"</formula>
    </cfRule>
    <cfRule type="cellIs" dxfId="400" priority="158" operator="equal">
      <formula>"ME"</formula>
    </cfRule>
    <cfRule type="cellIs" dxfId="399" priority="154" operator="equal">
      <formula>"EV"</formula>
    </cfRule>
  </conditionalFormatting>
  <conditionalFormatting sqref="E24:Y24">
    <cfRule type="cellIs" dxfId="398" priority="146" operator="equal">
      <formula>"ET"</formula>
    </cfRule>
    <cfRule type="cellIs" dxfId="397" priority="145" operator="equal">
      <formula>"RE"</formula>
    </cfRule>
    <cfRule type="cellIs" dxfId="396" priority="144" operator="equal">
      <formula>"EV"</formula>
    </cfRule>
    <cfRule type="cellIs" dxfId="395" priority="143" operator="equal">
      <formula>"AD"</formula>
    </cfRule>
    <cfRule type="cellIs" dxfId="394" priority="147" operator="equal">
      <formula>"GA"</formula>
    </cfRule>
    <cfRule type="cellIs" dxfId="393" priority="142" operator="equal">
      <formula>"PR"</formula>
    </cfRule>
    <cfRule type="cellIs" dxfId="392" priority="151" operator="equal">
      <formula>"SM"</formula>
    </cfRule>
    <cfRule type="cellIs" dxfId="391" priority="150" operator="equal">
      <formula>"SE"</formula>
    </cfRule>
    <cfRule type="cellIs" dxfId="390" priority="149" operator="equal">
      <formula>"MM"</formula>
    </cfRule>
    <cfRule type="cellIs" dxfId="389" priority="148" operator="equal">
      <formula>"ME"</formula>
    </cfRule>
  </conditionalFormatting>
  <conditionalFormatting sqref="E26:Y26">
    <cfRule type="cellIs" dxfId="388" priority="135" operator="equal">
      <formula>"RE"</formula>
    </cfRule>
    <cfRule type="cellIs" dxfId="387" priority="136" operator="equal">
      <formula>"ET"</formula>
    </cfRule>
    <cfRule type="cellIs" dxfId="386" priority="137" operator="equal">
      <formula>"GA"</formula>
    </cfRule>
    <cfRule type="cellIs" dxfId="385" priority="138" operator="equal">
      <formula>"ME"</formula>
    </cfRule>
    <cfRule type="cellIs" dxfId="384" priority="139" operator="equal">
      <formula>"MM"</formula>
    </cfRule>
    <cfRule type="cellIs" dxfId="383" priority="140" operator="equal">
      <formula>"SE"</formula>
    </cfRule>
    <cfRule type="cellIs" dxfId="382" priority="141" operator="equal">
      <formula>"SM"</formula>
    </cfRule>
    <cfRule type="cellIs" dxfId="381" priority="134" operator="equal">
      <formula>"EV"</formula>
    </cfRule>
    <cfRule type="cellIs" dxfId="380" priority="133" operator="equal">
      <formula>"AD"</formula>
    </cfRule>
    <cfRule type="cellIs" dxfId="379" priority="132" operator="equal">
      <formula>"PR"</formula>
    </cfRule>
  </conditionalFormatting>
  <conditionalFormatting sqref="E28:Y28">
    <cfRule type="cellIs" dxfId="378" priority="131" operator="equal">
      <formula>"SM"</formula>
    </cfRule>
    <cfRule type="cellIs" dxfId="377" priority="130" operator="equal">
      <formula>"SE"</formula>
    </cfRule>
    <cfRule type="cellIs" dxfId="376" priority="129" operator="equal">
      <formula>"MM"</formula>
    </cfRule>
    <cfRule type="cellIs" dxfId="375" priority="128" operator="equal">
      <formula>"ME"</formula>
    </cfRule>
    <cfRule type="cellIs" dxfId="374" priority="127" operator="equal">
      <formula>"GA"</formula>
    </cfRule>
    <cfRule type="cellIs" dxfId="373" priority="124" operator="equal">
      <formula>"EV"</formula>
    </cfRule>
    <cfRule type="cellIs" dxfId="372" priority="125" operator="equal">
      <formula>"RE"</formula>
    </cfRule>
    <cfRule type="cellIs" dxfId="371" priority="126" operator="equal">
      <formula>"ET"</formula>
    </cfRule>
    <cfRule type="cellIs" dxfId="370" priority="122" operator="equal">
      <formula>"PR"</formula>
    </cfRule>
    <cfRule type="cellIs" dxfId="369" priority="123" operator="equal">
      <formula>"AD"</formula>
    </cfRule>
  </conditionalFormatting>
  <conditionalFormatting sqref="E30:Y30">
    <cfRule type="cellIs" dxfId="368" priority="119" operator="equal">
      <formula>"MM"</formula>
    </cfRule>
    <cfRule type="cellIs" dxfId="367" priority="116" operator="equal">
      <formula>"ET"</formula>
    </cfRule>
    <cfRule type="cellIs" dxfId="366" priority="115" operator="equal">
      <formula>"RE"</formula>
    </cfRule>
    <cfRule type="cellIs" dxfId="365" priority="114" operator="equal">
      <formula>"EV"</formula>
    </cfRule>
    <cfRule type="cellIs" dxfId="364" priority="113" operator="equal">
      <formula>"AD"</formula>
    </cfRule>
    <cfRule type="cellIs" dxfId="363" priority="112" operator="equal">
      <formula>"PR"</formula>
    </cfRule>
    <cfRule type="cellIs" dxfId="362" priority="117" operator="equal">
      <formula>"GA"</formula>
    </cfRule>
    <cfRule type="cellIs" dxfId="361" priority="118" operator="equal">
      <formula>"ME"</formula>
    </cfRule>
    <cfRule type="cellIs" dxfId="360" priority="120" operator="equal">
      <formula>"SE"</formula>
    </cfRule>
    <cfRule type="cellIs" dxfId="359" priority="121" operator="equal">
      <formula>"SM"</formula>
    </cfRule>
  </conditionalFormatting>
  <conditionalFormatting sqref="E32:Y32">
    <cfRule type="cellIs" dxfId="358" priority="103" operator="equal">
      <formula>"AD"</formula>
    </cfRule>
    <cfRule type="cellIs" dxfId="357" priority="104" operator="equal">
      <formula>"EV"</formula>
    </cfRule>
    <cfRule type="cellIs" dxfId="356" priority="105" operator="equal">
      <formula>"RE"</formula>
    </cfRule>
    <cfRule type="cellIs" dxfId="355" priority="106" operator="equal">
      <formula>"ET"</formula>
    </cfRule>
    <cfRule type="cellIs" dxfId="354" priority="110" operator="equal">
      <formula>"SE"</formula>
    </cfRule>
    <cfRule type="cellIs" dxfId="353" priority="107" operator="equal">
      <formula>"GA"</formula>
    </cfRule>
    <cfRule type="cellIs" dxfId="352" priority="109" operator="equal">
      <formula>"MM"</formula>
    </cfRule>
    <cfRule type="cellIs" dxfId="351" priority="111" operator="equal">
      <formula>"SM"</formula>
    </cfRule>
    <cfRule type="cellIs" dxfId="350" priority="102" operator="equal">
      <formula>"PR"</formula>
    </cfRule>
    <cfRule type="cellIs" dxfId="349" priority="108" operator="equal">
      <formula>"ME"</formula>
    </cfRule>
  </conditionalFormatting>
  <conditionalFormatting sqref="E34:Y34">
    <cfRule type="cellIs" dxfId="348" priority="23" operator="equal">
      <formula>"EV"</formula>
    </cfRule>
    <cfRule type="cellIs" dxfId="347" priority="24" operator="equal">
      <formula>"RE"</formula>
    </cfRule>
    <cfRule type="cellIs" dxfId="346" priority="25" operator="equal">
      <formula>"ET"</formula>
    </cfRule>
    <cfRule type="cellIs" dxfId="345" priority="26" operator="equal">
      <formula>"GA"</formula>
    </cfRule>
    <cfRule type="cellIs" dxfId="344" priority="27" operator="equal">
      <formula>"ME"</formula>
    </cfRule>
    <cfRule type="cellIs" dxfId="343" priority="28" operator="equal">
      <formula>"MM"</formula>
    </cfRule>
    <cfRule type="cellIs" dxfId="342" priority="29" operator="equal">
      <formula>"SE"</formula>
    </cfRule>
    <cfRule type="cellIs" dxfId="341" priority="30" operator="equal">
      <formula>"SM"</formula>
    </cfRule>
    <cfRule type="cellIs" dxfId="340" priority="21" operator="equal">
      <formula>"PR"</formula>
    </cfRule>
    <cfRule type="cellIs" dxfId="339" priority="22" operator="equal">
      <formula>"AD"</formula>
    </cfRule>
  </conditionalFormatting>
  <conditionalFormatting sqref="O20:BH20">
    <cfRule type="cellIs" dxfId="338" priority="401" operator="equal">
      <formula>"CM"</formula>
    </cfRule>
    <cfRule type="cellIs" dxfId="337" priority="402" operator="equal">
      <formula>"CP"</formula>
    </cfRule>
  </conditionalFormatting>
  <conditionalFormatting sqref="O15:CG15 AY16:BH20">
    <cfRule type="cellIs" dxfId="336" priority="403" operator="equal">
      <formula>"CM"</formula>
    </cfRule>
    <cfRule type="cellIs" dxfId="335" priority="404" operator="equal">
      <formula>"CP"</formula>
    </cfRule>
  </conditionalFormatting>
  <conditionalFormatting sqref="P6:S6">
    <cfRule type="cellIs" dxfId="334" priority="563" operator="equal">
      <formula>"ET"</formula>
    </cfRule>
    <cfRule type="cellIs" dxfId="333" priority="568" operator="equal">
      <formula>"SM"</formula>
    </cfRule>
    <cfRule type="cellIs" dxfId="332" priority="559" operator="equal">
      <formula>"PR"</formula>
    </cfRule>
    <cfRule type="cellIs" dxfId="331" priority="560" operator="equal">
      <formula>"AD"</formula>
    </cfRule>
    <cfRule type="cellIs" dxfId="330" priority="561" operator="equal">
      <formula>"EV"</formula>
    </cfRule>
    <cfRule type="cellIs" dxfId="329" priority="562" operator="equal">
      <formula>"RE"</formula>
    </cfRule>
    <cfRule type="cellIs" dxfId="328" priority="564" operator="equal">
      <formula>"GA"</formula>
    </cfRule>
    <cfRule type="cellIs" dxfId="327" priority="565" operator="equal">
      <formula>"ME"</formula>
    </cfRule>
    <cfRule type="cellIs" dxfId="326" priority="566" operator="equal">
      <formula>"MM"</formula>
    </cfRule>
    <cfRule type="cellIs" dxfId="325" priority="567" operator="equal">
      <formula>"SE"</formula>
    </cfRule>
  </conditionalFormatting>
  <conditionalFormatting sqref="P14:S14">
    <cfRule type="cellIs" dxfId="324" priority="277" operator="equal">
      <formula>"RE"</formula>
    </cfRule>
    <cfRule type="cellIs" dxfId="323" priority="278" operator="equal">
      <formula>"ET"</formula>
    </cfRule>
    <cfRule type="cellIs" dxfId="322" priority="274" operator="equal">
      <formula>"PR"</formula>
    </cfRule>
    <cfRule type="cellIs" dxfId="321" priority="279" operator="equal">
      <formula>"GA"</formula>
    </cfRule>
    <cfRule type="cellIs" dxfId="320" priority="275" operator="equal">
      <formula>"AD"</formula>
    </cfRule>
    <cfRule type="cellIs" dxfId="319" priority="282" operator="equal">
      <formula>"SE"</formula>
    </cfRule>
    <cfRule type="cellIs" dxfId="318" priority="280" operator="equal">
      <formula>"ME"</formula>
    </cfRule>
    <cfRule type="cellIs" dxfId="317" priority="276" operator="equal">
      <formula>"EV"</formula>
    </cfRule>
    <cfRule type="cellIs" dxfId="316" priority="283" operator="equal">
      <formula>"SM"</formula>
    </cfRule>
    <cfRule type="cellIs" dxfId="315" priority="281" operator="equal">
      <formula>"MM"</formula>
    </cfRule>
  </conditionalFormatting>
  <conditionalFormatting sqref="U24:W24">
    <cfRule type="cellIs" dxfId="314" priority="41" operator="equal">
      <formula>"MA"</formula>
    </cfRule>
  </conditionalFormatting>
  <conditionalFormatting sqref="Y6">
    <cfRule type="cellIs" dxfId="313" priority="611" operator="equal">
      <formula>"EV"</formula>
    </cfRule>
    <cfRule type="cellIs" dxfId="312" priority="609" operator="equal">
      <formula>"PR"</formula>
    </cfRule>
    <cfRule type="cellIs" dxfId="311" priority="613" operator="equal">
      <formula>"ET"</formula>
    </cfRule>
    <cfRule type="cellIs" dxfId="310" priority="618" operator="equal">
      <formula>"SM"</formula>
    </cfRule>
    <cfRule type="cellIs" dxfId="309" priority="617" operator="equal">
      <formula>"SE"</formula>
    </cfRule>
    <cfRule type="cellIs" dxfId="308" priority="616" operator="equal">
      <formula>"MM"</formula>
    </cfRule>
    <cfRule type="cellIs" dxfId="307" priority="615" operator="equal">
      <formula>"ME"</formula>
    </cfRule>
    <cfRule type="cellIs" dxfId="306" priority="614" operator="equal">
      <formula>"GA"</formula>
    </cfRule>
    <cfRule type="cellIs" dxfId="305" priority="612" operator="equal">
      <formula>"RE"</formula>
    </cfRule>
    <cfRule type="cellIs" dxfId="304" priority="610" operator="equal">
      <formula>"AD"</formula>
    </cfRule>
  </conditionalFormatting>
  <conditionalFormatting sqref="Y14">
    <cfRule type="cellIs" dxfId="303" priority="328" operator="equal">
      <formula>"ET"</formula>
    </cfRule>
    <cfRule type="cellIs" dxfId="302" priority="329" operator="equal">
      <formula>"GA"</formula>
    </cfRule>
    <cfRule type="cellIs" dxfId="301" priority="330" operator="equal">
      <formula>"ME"</formula>
    </cfRule>
    <cfRule type="cellIs" dxfId="300" priority="331" operator="equal">
      <formula>"MM"</formula>
    </cfRule>
    <cfRule type="cellIs" dxfId="299" priority="332" operator="equal">
      <formula>"SE"</formula>
    </cfRule>
    <cfRule type="cellIs" dxfId="298" priority="333" operator="equal">
      <formula>"SM"</formula>
    </cfRule>
    <cfRule type="cellIs" dxfId="297" priority="324" operator="equal">
      <formula>"PR"</formula>
    </cfRule>
    <cfRule type="cellIs" dxfId="296" priority="325" operator="equal">
      <formula>"AD"</formula>
    </cfRule>
    <cfRule type="cellIs" dxfId="295" priority="326" operator="equal">
      <formula>"EV"</formula>
    </cfRule>
    <cfRule type="cellIs" dxfId="294" priority="327" operator="equal">
      <formula>"RE"</formula>
    </cfRule>
  </conditionalFormatting>
  <conditionalFormatting sqref="AA6:AE6">
    <cfRule type="cellIs" dxfId="293" priority="558" operator="equal">
      <formula>"SM"</formula>
    </cfRule>
    <cfRule type="cellIs" dxfId="292" priority="557" operator="equal">
      <formula>"SE"</formula>
    </cfRule>
    <cfRule type="cellIs" dxfId="291" priority="551" operator="equal">
      <formula>"EV"</formula>
    </cfRule>
    <cfRule type="cellIs" dxfId="290" priority="549" operator="equal">
      <formula>"PR"</formula>
    </cfRule>
    <cfRule type="cellIs" dxfId="289" priority="550" operator="equal">
      <formula>"AD"</formula>
    </cfRule>
    <cfRule type="cellIs" dxfId="288" priority="552" operator="equal">
      <formula>"RE"</formula>
    </cfRule>
    <cfRule type="cellIs" dxfId="287" priority="553" operator="equal">
      <formula>"ET"</formula>
    </cfRule>
    <cfRule type="cellIs" dxfId="286" priority="554" operator="equal">
      <formula>"GA"</formula>
    </cfRule>
    <cfRule type="cellIs" dxfId="285" priority="555" operator="equal">
      <formula>"ME"</formula>
    </cfRule>
    <cfRule type="cellIs" dxfId="284" priority="556" operator="equal">
      <formula>"MM"</formula>
    </cfRule>
  </conditionalFormatting>
  <conditionalFormatting sqref="AA14:AE14">
    <cfRule type="cellIs" dxfId="283" priority="264" operator="equal">
      <formula>"PR"</formula>
    </cfRule>
    <cfRule type="cellIs" dxfId="282" priority="267" operator="equal">
      <formula>"RE"</formula>
    </cfRule>
    <cfRule type="cellIs" dxfId="281" priority="266" operator="equal">
      <formula>"EV"</formula>
    </cfRule>
    <cfRule type="cellIs" dxfId="280" priority="265" operator="equal">
      <formula>"AD"</formula>
    </cfRule>
    <cfRule type="cellIs" dxfId="279" priority="273" operator="equal">
      <formula>"SM"</formula>
    </cfRule>
    <cfRule type="cellIs" dxfId="278" priority="272" operator="equal">
      <formula>"SE"</formula>
    </cfRule>
    <cfRule type="cellIs" dxfId="277" priority="271" operator="equal">
      <formula>"MM"</formula>
    </cfRule>
    <cfRule type="cellIs" dxfId="276" priority="270" operator="equal">
      <formula>"ME"</formula>
    </cfRule>
    <cfRule type="cellIs" dxfId="275" priority="269" operator="equal">
      <formula>"GA"</formula>
    </cfRule>
    <cfRule type="cellIs" dxfId="274" priority="268" operator="equal">
      <formula>"ET"</formula>
    </cfRule>
  </conditionalFormatting>
  <conditionalFormatting sqref="AC34:AU34">
    <cfRule type="cellIs" dxfId="273" priority="31" operator="equal">
      <formula>"PR"</formula>
    </cfRule>
    <cfRule type="cellIs" dxfId="272" priority="32" operator="equal">
      <formula>"AD"</formula>
    </cfRule>
    <cfRule type="cellIs" dxfId="271" priority="33" operator="equal">
      <formula>"EV"</formula>
    </cfRule>
    <cfRule type="cellIs" dxfId="270" priority="34" operator="equal">
      <formula>"RE"</formula>
    </cfRule>
    <cfRule type="cellIs" dxfId="269" priority="35" operator="equal">
      <formula>"ET"</formula>
    </cfRule>
    <cfRule type="cellIs" dxfId="268" priority="36" operator="equal">
      <formula>"GA"</formula>
    </cfRule>
    <cfRule type="cellIs" dxfId="267" priority="37" operator="equal">
      <formula>"ME"</formula>
    </cfRule>
    <cfRule type="cellIs" dxfId="266" priority="38" operator="equal">
      <formula>"MM"</formula>
    </cfRule>
    <cfRule type="cellIs" dxfId="265" priority="40" operator="equal">
      <formula>"SM"</formula>
    </cfRule>
    <cfRule type="cellIs" dxfId="264" priority="39" operator="equal">
      <formula>"SE"</formula>
    </cfRule>
  </conditionalFormatting>
  <conditionalFormatting sqref="AC22:AV22">
    <cfRule type="cellIs" dxfId="263" priority="101" operator="equal">
      <formula>"SM"</formula>
    </cfRule>
    <cfRule type="cellIs" dxfId="262" priority="100" operator="equal">
      <formula>"SE"</formula>
    </cfRule>
    <cfRule type="cellIs" dxfId="261" priority="99" operator="equal">
      <formula>"MM"</formula>
    </cfRule>
    <cfRule type="cellIs" dxfId="260" priority="98" operator="equal">
      <formula>"ME"</formula>
    </cfRule>
    <cfRule type="cellIs" dxfId="259" priority="97" operator="equal">
      <formula>"GA"</formula>
    </cfRule>
    <cfRule type="cellIs" dxfId="258" priority="96" operator="equal">
      <formula>"ET"</formula>
    </cfRule>
    <cfRule type="cellIs" dxfId="257" priority="95" operator="equal">
      <formula>"RE"</formula>
    </cfRule>
    <cfRule type="cellIs" dxfId="256" priority="94" operator="equal">
      <formula>"EV"</formula>
    </cfRule>
    <cfRule type="cellIs" dxfId="255" priority="93" operator="equal">
      <formula>"AD"</formula>
    </cfRule>
    <cfRule type="cellIs" dxfId="254" priority="92" operator="equal">
      <formula>"PR"</formula>
    </cfRule>
  </conditionalFormatting>
  <conditionalFormatting sqref="AC24:AV24">
    <cfRule type="cellIs" dxfId="253" priority="87" operator="equal">
      <formula>"GA"</formula>
    </cfRule>
    <cfRule type="cellIs" dxfId="252" priority="86" operator="equal">
      <formula>"ET"</formula>
    </cfRule>
    <cfRule type="cellIs" dxfId="251" priority="89" operator="equal">
      <formula>"MM"</formula>
    </cfRule>
    <cfRule type="cellIs" dxfId="250" priority="91" operator="equal">
      <formula>"SM"</formula>
    </cfRule>
    <cfRule type="cellIs" dxfId="249" priority="85" operator="equal">
      <formula>"RE"</formula>
    </cfRule>
    <cfRule type="cellIs" dxfId="248" priority="84" operator="equal">
      <formula>"EV"</formula>
    </cfRule>
    <cfRule type="cellIs" dxfId="247" priority="83" operator="equal">
      <formula>"AD"</formula>
    </cfRule>
    <cfRule type="cellIs" dxfId="246" priority="82" operator="equal">
      <formula>"PR"</formula>
    </cfRule>
    <cfRule type="cellIs" dxfId="245" priority="90" operator="equal">
      <formula>"SE"</formula>
    </cfRule>
    <cfRule type="cellIs" dxfId="244" priority="88" operator="equal">
      <formula>"ME"</formula>
    </cfRule>
  </conditionalFormatting>
  <conditionalFormatting sqref="AC26:AV26">
    <cfRule type="cellIs" dxfId="243" priority="72" operator="equal">
      <formula>"PR"</formula>
    </cfRule>
    <cfRule type="cellIs" dxfId="242" priority="73" operator="equal">
      <formula>"AD"</formula>
    </cfRule>
    <cfRule type="cellIs" dxfId="241" priority="74" operator="equal">
      <formula>"EV"</formula>
    </cfRule>
    <cfRule type="cellIs" dxfId="240" priority="75" operator="equal">
      <formula>"RE"</formula>
    </cfRule>
    <cfRule type="cellIs" dxfId="239" priority="76" operator="equal">
      <formula>"ET"</formula>
    </cfRule>
    <cfRule type="cellIs" dxfId="238" priority="77" operator="equal">
      <formula>"GA"</formula>
    </cfRule>
    <cfRule type="cellIs" dxfId="237" priority="78" operator="equal">
      <formula>"ME"</formula>
    </cfRule>
    <cfRule type="cellIs" dxfId="236" priority="79" operator="equal">
      <formula>"MM"</formula>
    </cfRule>
    <cfRule type="cellIs" dxfId="235" priority="80" operator="equal">
      <formula>"SE"</formula>
    </cfRule>
    <cfRule type="cellIs" dxfId="234" priority="81" operator="equal">
      <formula>"SM"</formula>
    </cfRule>
  </conditionalFormatting>
  <conditionalFormatting sqref="AC28:AV28">
    <cfRule type="cellIs" dxfId="233" priority="70" operator="equal">
      <formula>"SE"</formula>
    </cfRule>
    <cfRule type="cellIs" dxfId="232" priority="71" operator="equal">
      <formula>"SM"</formula>
    </cfRule>
    <cfRule type="cellIs" dxfId="231" priority="69" operator="equal">
      <formula>"MM"</formula>
    </cfRule>
    <cfRule type="cellIs" dxfId="230" priority="68" operator="equal">
      <formula>"ME"</formula>
    </cfRule>
    <cfRule type="cellIs" dxfId="229" priority="67" operator="equal">
      <formula>"GA"</formula>
    </cfRule>
    <cfRule type="cellIs" dxfId="228" priority="66" operator="equal">
      <formula>"ET"</formula>
    </cfRule>
    <cfRule type="cellIs" dxfId="227" priority="62" operator="equal">
      <formula>"PR"</formula>
    </cfRule>
    <cfRule type="cellIs" dxfId="226" priority="63" operator="equal">
      <formula>"AD"</formula>
    </cfRule>
    <cfRule type="cellIs" dxfId="225" priority="64" operator="equal">
      <formula>"EV"</formula>
    </cfRule>
    <cfRule type="cellIs" dxfId="224" priority="65" operator="equal">
      <formula>"RE"</formula>
    </cfRule>
  </conditionalFormatting>
  <conditionalFormatting sqref="AC30:AV30">
    <cfRule type="cellIs" dxfId="223" priority="52" operator="equal">
      <formula>"PR"</formula>
    </cfRule>
    <cfRule type="cellIs" dxfId="222" priority="53" operator="equal">
      <formula>"AD"</formula>
    </cfRule>
    <cfRule type="cellIs" dxfId="221" priority="54" operator="equal">
      <formula>"EV"</formula>
    </cfRule>
    <cfRule type="cellIs" dxfId="220" priority="55" operator="equal">
      <formula>"RE"</formula>
    </cfRule>
    <cfRule type="cellIs" dxfId="219" priority="56" operator="equal">
      <formula>"ET"</formula>
    </cfRule>
    <cfRule type="cellIs" dxfId="218" priority="57" operator="equal">
      <formula>"GA"</formula>
    </cfRule>
    <cfRule type="cellIs" dxfId="217" priority="58" operator="equal">
      <formula>"ME"</formula>
    </cfRule>
    <cfRule type="cellIs" dxfId="216" priority="59" operator="equal">
      <formula>"MM"</formula>
    </cfRule>
    <cfRule type="cellIs" dxfId="215" priority="60" operator="equal">
      <formula>"SE"</formula>
    </cfRule>
    <cfRule type="cellIs" dxfId="214" priority="61" operator="equal">
      <formula>"SM"</formula>
    </cfRule>
  </conditionalFormatting>
  <conditionalFormatting sqref="AC32:AV32">
    <cfRule type="cellIs" dxfId="213" priority="45" operator="equal">
      <formula>"RE"</formula>
    </cfRule>
    <cfRule type="cellIs" dxfId="212" priority="43" operator="equal">
      <formula>"AD"</formula>
    </cfRule>
    <cfRule type="cellIs" dxfId="211" priority="42" operator="equal">
      <formula>"PR"</formula>
    </cfRule>
    <cfRule type="cellIs" dxfId="210" priority="46" operator="equal">
      <formula>"ET"</formula>
    </cfRule>
    <cfRule type="cellIs" dxfId="209" priority="47" operator="equal">
      <formula>"GA"</formula>
    </cfRule>
    <cfRule type="cellIs" dxfId="208" priority="48" operator="equal">
      <formula>"ME"</formula>
    </cfRule>
    <cfRule type="cellIs" dxfId="207" priority="49" operator="equal">
      <formula>"MM"</formula>
    </cfRule>
    <cfRule type="cellIs" dxfId="206" priority="50" operator="equal">
      <formula>"SE"</formula>
    </cfRule>
    <cfRule type="cellIs" dxfId="205" priority="51" operator="equal">
      <formula>"SM"</formula>
    </cfRule>
    <cfRule type="cellIs" dxfId="204" priority="44" operator="equal">
      <formula>"EV"</formula>
    </cfRule>
  </conditionalFormatting>
  <conditionalFormatting sqref="AF16:AK16 AL16:BO18 O16:AE19">
    <cfRule type="cellIs" dxfId="203" priority="405" operator="equal">
      <formula>"CM"</formula>
    </cfRule>
  </conditionalFormatting>
  <conditionalFormatting sqref="AG6:AK6">
    <cfRule type="cellIs" dxfId="202" priority="608" operator="equal">
      <formula>"SM"</formula>
    </cfRule>
    <cfRule type="cellIs" dxfId="201" priority="607" operator="equal">
      <formula>"SE"</formula>
    </cfRule>
    <cfRule type="cellIs" dxfId="200" priority="606" operator="equal">
      <formula>"MM"</formula>
    </cfRule>
    <cfRule type="cellIs" dxfId="199" priority="605" operator="equal">
      <formula>"ME"</formula>
    </cfRule>
    <cfRule type="cellIs" dxfId="198" priority="604" operator="equal">
      <formula>"GA"</formula>
    </cfRule>
    <cfRule type="cellIs" dxfId="197" priority="603" operator="equal">
      <formula>"ET"</formula>
    </cfRule>
    <cfRule type="cellIs" dxfId="196" priority="601" operator="equal">
      <formula>"EV"</formula>
    </cfRule>
    <cfRule type="cellIs" dxfId="195" priority="599" operator="equal">
      <formula>"PR"</formula>
    </cfRule>
    <cfRule type="cellIs" dxfId="194" priority="602" operator="equal">
      <formula>"RE"</formula>
    </cfRule>
    <cfRule type="cellIs" dxfId="193" priority="600" operator="equal">
      <formula>"AD"</formula>
    </cfRule>
  </conditionalFormatting>
  <conditionalFormatting sqref="AG14:AK14">
    <cfRule type="cellIs" dxfId="192" priority="320" operator="equal">
      <formula>"ME"</formula>
    </cfRule>
    <cfRule type="cellIs" dxfId="191" priority="314" operator="equal">
      <formula>"PR"</formula>
    </cfRule>
    <cfRule type="cellIs" dxfId="190" priority="319" operator="equal">
      <formula>"GA"</formula>
    </cfRule>
    <cfRule type="cellIs" dxfId="189" priority="318" operator="equal">
      <formula>"ET"</formula>
    </cfRule>
    <cfRule type="cellIs" dxfId="188" priority="316" operator="equal">
      <formula>"EV"</formula>
    </cfRule>
    <cfRule type="cellIs" dxfId="187" priority="315" operator="equal">
      <formula>"AD"</formula>
    </cfRule>
    <cfRule type="cellIs" dxfId="186" priority="317" operator="equal">
      <formula>"RE"</formula>
    </cfRule>
    <cfRule type="cellIs" dxfId="185" priority="323" operator="equal">
      <formula>"SM"</formula>
    </cfRule>
    <cfRule type="cellIs" dxfId="184" priority="322" operator="equal">
      <formula>"SE"</formula>
    </cfRule>
    <cfRule type="cellIs" dxfId="183" priority="321" operator="equal">
      <formula>"MM"</formula>
    </cfRule>
  </conditionalFormatting>
  <conditionalFormatting sqref="AM6:AQ6">
    <cfRule type="cellIs" dxfId="182" priority="545" operator="equal">
      <formula>"ME"</formula>
    </cfRule>
    <cfRule type="cellIs" dxfId="181" priority="546" operator="equal">
      <formula>"MM"</formula>
    </cfRule>
    <cfRule type="cellIs" dxfId="180" priority="543" operator="equal">
      <formula>"ET"</formula>
    </cfRule>
    <cfRule type="cellIs" dxfId="179" priority="547" operator="equal">
      <formula>"SE"</formula>
    </cfRule>
    <cfRule type="cellIs" dxfId="178" priority="548" operator="equal">
      <formula>"SM"</formula>
    </cfRule>
    <cfRule type="cellIs" dxfId="177" priority="541" operator="equal">
      <formula>"EV"</formula>
    </cfRule>
    <cfRule type="cellIs" dxfId="176" priority="539" operator="equal">
      <formula>"PR"</formula>
    </cfRule>
    <cfRule type="cellIs" dxfId="175" priority="540" operator="equal">
      <formula>"AD"</formula>
    </cfRule>
    <cfRule type="cellIs" dxfId="174" priority="542" operator="equal">
      <formula>"RE"</formula>
    </cfRule>
    <cfRule type="cellIs" dxfId="173" priority="544" operator="equal">
      <formula>"GA"</formula>
    </cfRule>
  </conditionalFormatting>
  <conditionalFormatting sqref="AM14:AQ14">
    <cfRule type="cellIs" dxfId="172" priority="255" operator="equal">
      <formula>"AD"</formula>
    </cfRule>
    <cfRule type="cellIs" dxfId="171" priority="257" operator="equal">
      <formula>"RE"</formula>
    </cfRule>
    <cfRule type="cellIs" dxfId="170" priority="258" operator="equal">
      <formula>"ET"</formula>
    </cfRule>
    <cfRule type="cellIs" dxfId="169" priority="259" operator="equal">
      <formula>"GA"</formula>
    </cfRule>
    <cfRule type="cellIs" dxfId="168" priority="260" operator="equal">
      <formula>"ME"</formula>
    </cfRule>
    <cfRule type="cellIs" dxfId="167" priority="261" operator="equal">
      <formula>"MM"</formula>
    </cfRule>
    <cfRule type="cellIs" dxfId="166" priority="262" operator="equal">
      <formula>"SE"</formula>
    </cfRule>
    <cfRule type="cellIs" dxfId="165" priority="263" operator="equal">
      <formula>"SM"</formula>
    </cfRule>
    <cfRule type="cellIs" dxfId="164" priority="254" operator="equal">
      <formula>"PR"</formula>
    </cfRule>
    <cfRule type="cellIs" dxfId="163" priority="256" operator="equal">
      <formula>"EV"</formula>
    </cfRule>
  </conditionalFormatting>
  <conditionalFormatting sqref="AS6:AW6">
    <cfRule type="cellIs" dxfId="162" priority="598" operator="equal">
      <formula>"SM"</formula>
    </cfRule>
    <cfRule type="cellIs" dxfId="161" priority="597" operator="equal">
      <formula>"SE"</formula>
    </cfRule>
    <cfRule type="cellIs" dxfId="160" priority="596" operator="equal">
      <formula>"MM"</formula>
    </cfRule>
    <cfRule type="cellIs" dxfId="159" priority="593" operator="equal">
      <formula>"ET"</formula>
    </cfRule>
    <cfRule type="cellIs" dxfId="158" priority="591" operator="equal">
      <formula>"EV"</formula>
    </cfRule>
    <cfRule type="cellIs" dxfId="157" priority="595" operator="equal">
      <formula>"ME"</formula>
    </cfRule>
    <cfRule type="cellIs" dxfId="156" priority="589" operator="equal">
      <formula>"PR"</formula>
    </cfRule>
    <cfRule type="cellIs" dxfId="155" priority="594" operator="equal">
      <formula>"GA"</formula>
    </cfRule>
    <cfRule type="cellIs" dxfId="154" priority="592" operator="equal">
      <formula>"RE"</formula>
    </cfRule>
    <cfRule type="cellIs" dxfId="153" priority="590" operator="equal">
      <formula>"AD"</formula>
    </cfRule>
  </conditionalFormatting>
  <conditionalFormatting sqref="AS14:AW14">
    <cfRule type="cellIs" dxfId="152" priority="306" operator="equal">
      <formula>"EV"</formula>
    </cfRule>
    <cfRule type="cellIs" dxfId="151" priority="307" operator="equal">
      <formula>"RE"</formula>
    </cfRule>
    <cfRule type="cellIs" dxfId="150" priority="308" operator="equal">
      <formula>"ET"</formula>
    </cfRule>
    <cfRule type="cellIs" dxfId="149" priority="311" operator="equal">
      <formula>"MM"</formula>
    </cfRule>
    <cfRule type="cellIs" dxfId="148" priority="312" operator="equal">
      <formula>"SE"</formula>
    </cfRule>
    <cfRule type="cellIs" dxfId="147" priority="313" operator="equal">
      <formula>"SM"</formula>
    </cfRule>
    <cfRule type="cellIs" dxfId="146" priority="304" operator="equal">
      <formula>"PR"</formula>
    </cfRule>
    <cfRule type="cellIs" dxfId="145" priority="310" operator="equal">
      <formula>"ME"</formula>
    </cfRule>
    <cfRule type="cellIs" dxfId="144" priority="305" operator="equal">
      <formula>"AD"</formula>
    </cfRule>
    <cfRule type="cellIs" dxfId="143" priority="309" operator="equal">
      <formula>"GA"</formula>
    </cfRule>
  </conditionalFormatting>
  <conditionalFormatting sqref="AV34:AV35">
    <cfRule type="cellIs" dxfId="142" priority="4" operator="equal">
      <formula>"RE"</formula>
    </cfRule>
    <cfRule type="cellIs" dxfId="141" priority="2" operator="equal">
      <formula>"AD"</formula>
    </cfRule>
    <cfRule type="cellIs" dxfId="140" priority="3" operator="equal">
      <formula>"EV"</formula>
    </cfRule>
    <cfRule type="cellIs" dxfId="139" priority="7" operator="equal">
      <formula>"ME"</formula>
    </cfRule>
    <cfRule type="cellIs" dxfId="138" priority="1" operator="equal">
      <formula>"PR"</formula>
    </cfRule>
    <cfRule type="cellIs" dxfId="137" priority="10" operator="equal">
      <formula>"SM"</formula>
    </cfRule>
    <cfRule type="cellIs" dxfId="136" priority="9" operator="equal">
      <formula>"SE"</formula>
    </cfRule>
    <cfRule type="cellIs" dxfId="135" priority="8" operator="equal">
      <formula>"MM"</formula>
    </cfRule>
    <cfRule type="cellIs" dxfId="134" priority="6" operator="equal">
      <formula>"GA"</formula>
    </cfRule>
    <cfRule type="cellIs" dxfId="133" priority="5" operator="equal">
      <formula>"ET"</formula>
    </cfRule>
  </conditionalFormatting>
  <conditionalFormatting sqref="AV15:AX20">
    <cfRule type="cellIs" dxfId="132" priority="400" operator="equal">
      <formula>"CP"</formula>
    </cfRule>
  </conditionalFormatting>
  <conditionalFormatting sqref="AY6:BC6">
    <cfRule type="cellIs" dxfId="131" priority="534" operator="equal">
      <formula>"GA"</formula>
    </cfRule>
    <cfRule type="cellIs" dxfId="130" priority="533" operator="equal">
      <formula>"ET"</formula>
    </cfRule>
    <cfRule type="cellIs" dxfId="129" priority="532" operator="equal">
      <formula>"RE"</formula>
    </cfRule>
    <cfRule type="cellIs" dxfId="128" priority="531" operator="equal">
      <formula>"EV"</formula>
    </cfRule>
    <cfRule type="cellIs" dxfId="127" priority="530" operator="equal">
      <formula>"AD"</formula>
    </cfRule>
    <cfRule type="cellIs" dxfId="126" priority="529" operator="equal">
      <formula>"PR"</formula>
    </cfRule>
    <cfRule type="cellIs" dxfId="125" priority="538" operator="equal">
      <formula>"SM"</formula>
    </cfRule>
    <cfRule type="cellIs" dxfId="124" priority="537" operator="equal">
      <formula>"SE"</formula>
    </cfRule>
    <cfRule type="cellIs" dxfId="123" priority="536" operator="equal">
      <formula>"MM"</formula>
    </cfRule>
    <cfRule type="cellIs" dxfId="122" priority="535" operator="equal">
      <formula>"ME"</formula>
    </cfRule>
  </conditionalFormatting>
  <conditionalFormatting sqref="AY14:BC14">
    <cfRule type="cellIs" dxfId="121" priority="253" operator="equal">
      <formula>"SM"</formula>
    </cfRule>
    <cfRule type="cellIs" dxfId="120" priority="250" operator="equal">
      <formula>"ME"</formula>
    </cfRule>
    <cfRule type="cellIs" dxfId="119" priority="249" operator="equal">
      <formula>"GA"</formula>
    </cfRule>
    <cfRule type="cellIs" dxfId="118" priority="248" operator="equal">
      <formula>"ET"</formula>
    </cfRule>
    <cfRule type="cellIs" dxfId="117" priority="247" operator="equal">
      <formula>"RE"</formula>
    </cfRule>
    <cfRule type="cellIs" dxfId="116" priority="245" operator="equal">
      <formula>"AD"</formula>
    </cfRule>
    <cfRule type="cellIs" dxfId="115" priority="244" operator="equal">
      <formula>"PR"</formula>
    </cfRule>
    <cfRule type="cellIs" dxfId="114" priority="246" operator="equal">
      <formula>"EV"</formula>
    </cfRule>
    <cfRule type="cellIs" dxfId="113" priority="251" operator="equal">
      <formula>"MM"</formula>
    </cfRule>
    <cfRule type="cellIs" dxfId="112" priority="252" operator="equal">
      <formula>"SE"</formula>
    </cfRule>
  </conditionalFormatting>
  <conditionalFormatting sqref="BE6:BI6">
    <cfRule type="cellIs" dxfId="111" priority="580" operator="equal">
      <formula>"AD"</formula>
    </cfRule>
    <cfRule type="cellIs" dxfId="110" priority="579" operator="equal">
      <formula>"PR"</formula>
    </cfRule>
    <cfRule type="cellIs" dxfId="109" priority="582" operator="equal">
      <formula>"RE"</formula>
    </cfRule>
    <cfRule type="cellIs" dxfId="108" priority="588" operator="equal">
      <formula>"SM"</formula>
    </cfRule>
    <cfRule type="cellIs" dxfId="107" priority="587" operator="equal">
      <formula>"SE"</formula>
    </cfRule>
    <cfRule type="cellIs" dxfId="106" priority="586" operator="equal">
      <formula>"MM"</formula>
    </cfRule>
    <cfRule type="cellIs" dxfId="105" priority="585" operator="equal">
      <formula>"ME"</formula>
    </cfRule>
    <cfRule type="cellIs" dxfId="104" priority="583" operator="equal">
      <formula>"ET"</formula>
    </cfRule>
    <cfRule type="cellIs" dxfId="103" priority="581" operator="equal">
      <formula>"EV"</formula>
    </cfRule>
    <cfRule type="cellIs" dxfId="102" priority="584" operator="equal">
      <formula>"GA"</formula>
    </cfRule>
  </conditionalFormatting>
  <conditionalFormatting sqref="BE14:BI14">
    <cfRule type="cellIs" dxfId="101" priority="301" operator="equal">
      <formula>"MM"</formula>
    </cfRule>
    <cfRule type="cellIs" dxfId="100" priority="300" operator="equal">
      <formula>"ME"</formula>
    </cfRule>
    <cfRule type="cellIs" dxfId="99" priority="299" operator="equal">
      <formula>"GA"</formula>
    </cfRule>
    <cfRule type="cellIs" dxfId="98" priority="298" operator="equal">
      <formula>"ET"</formula>
    </cfRule>
    <cfRule type="cellIs" dxfId="97" priority="297" operator="equal">
      <formula>"RE"</formula>
    </cfRule>
    <cfRule type="cellIs" dxfId="96" priority="294" operator="equal">
      <formula>"PR"</formula>
    </cfRule>
    <cfRule type="cellIs" dxfId="95" priority="296" operator="equal">
      <formula>"EV"</formula>
    </cfRule>
    <cfRule type="cellIs" dxfId="94" priority="295" operator="equal">
      <formula>"AD"</formula>
    </cfRule>
    <cfRule type="cellIs" dxfId="93" priority="303" operator="equal">
      <formula>"SM"</formula>
    </cfRule>
    <cfRule type="cellIs" dxfId="92" priority="302" operator="equal">
      <formula>"SE"</formula>
    </cfRule>
  </conditionalFormatting>
  <conditionalFormatting sqref="BI15:CG20">
    <cfRule type="cellIs" dxfId="91" priority="398" operator="equal">
      <formula>"CP"</formula>
    </cfRule>
  </conditionalFormatting>
  <conditionalFormatting sqref="BK6:BO6">
    <cfRule type="cellIs" dxfId="90" priority="528" operator="equal">
      <formula>"SM"</formula>
    </cfRule>
    <cfRule type="cellIs" dxfId="89" priority="527" operator="equal">
      <formula>"SE"</formula>
    </cfRule>
    <cfRule type="cellIs" dxfId="88" priority="519" operator="equal">
      <formula>"PR"</formula>
    </cfRule>
    <cfRule type="cellIs" dxfId="87" priority="520" operator="equal">
      <formula>"AD"</formula>
    </cfRule>
    <cfRule type="cellIs" dxfId="86" priority="521" operator="equal">
      <formula>"EV"</formula>
    </cfRule>
    <cfRule type="cellIs" dxfId="85" priority="522" operator="equal">
      <formula>"RE"</formula>
    </cfRule>
    <cfRule type="cellIs" dxfId="84" priority="523" operator="equal">
      <formula>"ET"</formula>
    </cfRule>
    <cfRule type="cellIs" dxfId="83" priority="524" operator="equal">
      <formula>"GA"</formula>
    </cfRule>
    <cfRule type="cellIs" dxfId="82" priority="525" operator="equal">
      <formula>"ME"</formula>
    </cfRule>
    <cfRule type="cellIs" dxfId="81" priority="526" operator="equal">
      <formula>"MM"</formula>
    </cfRule>
  </conditionalFormatting>
  <conditionalFormatting sqref="BK14:BO14">
    <cfRule type="cellIs" dxfId="80" priority="237" operator="equal">
      <formula>"RE"</formula>
    </cfRule>
    <cfRule type="cellIs" dxfId="79" priority="238" operator="equal">
      <formula>"ET"</formula>
    </cfRule>
    <cfRule type="cellIs" dxfId="78" priority="239" operator="equal">
      <formula>"GA"</formula>
    </cfRule>
    <cfRule type="cellIs" dxfId="77" priority="240" operator="equal">
      <formula>"ME"</formula>
    </cfRule>
    <cfRule type="cellIs" dxfId="76" priority="241" operator="equal">
      <formula>"MM"</formula>
    </cfRule>
    <cfRule type="cellIs" dxfId="75" priority="242" operator="equal">
      <formula>"SE"</formula>
    </cfRule>
    <cfRule type="cellIs" dxfId="74" priority="243" operator="equal">
      <formula>"SM"</formula>
    </cfRule>
    <cfRule type="cellIs" dxfId="73" priority="236" operator="equal">
      <formula>"EV"</formula>
    </cfRule>
    <cfRule type="cellIs" dxfId="72" priority="235" operator="equal">
      <formula>"AD"</formula>
    </cfRule>
    <cfRule type="cellIs" dxfId="71" priority="234" operator="equal">
      <formula>"PR"</formula>
    </cfRule>
  </conditionalFormatting>
  <conditionalFormatting sqref="BQ6:BU6">
    <cfRule type="cellIs" dxfId="70" priority="569" operator="equal">
      <formula>"PR"</formula>
    </cfRule>
    <cfRule type="cellIs" dxfId="69" priority="570" operator="equal">
      <formula>"AD"</formula>
    </cfRule>
    <cfRule type="cellIs" dxfId="68" priority="571" operator="equal">
      <formula>"EV"</formula>
    </cfRule>
    <cfRule type="cellIs" dxfId="67" priority="572" operator="equal">
      <formula>"RE"</formula>
    </cfRule>
    <cfRule type="cellIs" dxfId="66" priority="574" operator="equal">
      <formula>"GA"</formula>
    </cfRule>
    <cfRule type="cellIs" dxfId="65" priority="575" operator="equal">
      <formula>"ME"</formula>
    </cfRule>
    <cfRule type="cellIs" dxfId="64" priority="576" operator="equal">
      <formula>"MM"</formula>
    </cfRule>
    <cfRule type="cellIs" dxfId="63" priority="577" operator="equal">
      <formula>"SE"</formula>
    </cfRule>
    <cfRule type="cellIs" dxfId="62" priority="578" operator="equal">
      <formula>"SM"</formula>
    </cfRule>
    <cfRule type="cellIs" dxfId="61" priority="573" operator="equal">
      <formula>"ET"</formula>
    </cfRule>
  </conditionalFormatting>
  <conditionalFormatting sqref="BQ14:BU14">
    <cfRule type="cellIs" dxfId="60" priority="289" operator="equal">
      <formula>"GA"</formula>
    </cfRule>
    <cfRule type="cellIs" dxfId="59" priority="290" operator="equal">
      <formula>"ME"</formula>
    </cfRule>
    <cfRule type="cellIs" dxfId="58" priority="291" operator="equal">
      <formula>"MM"</formula>
    </cfRule>
    <cfRule type="cellIs" dxfId="57" priority="292" operator="equal">
      <formula>"SE"</formula>
    </cfRule>
    <cfRule type="cellIs" dxfId="56" priority="293" operator="equal">
      <formula>"SM"</formula>
    </cfRule>
    <cfRule type="cellIs" dxfId="55" priority="285" operator="equal">
      <formula>"AD"</formula>
    </cfRule>
    <cfRule type="cellIs" dxfId="54" priority="284" operator="equal">
      <formula>"PR"</formula>
    </cfRule>
    <cfRule type="cellIs" dxfId="53" priority="286" operator="equal">
      <formula>"EV"</formula>
    </cfRule>
    <cfRule type="cellIs" dxfId="52" priority="287" operator="equal">
      <formula>"RE"</formula>
    </cfRule>
    <cfRule type="cellIs" dxfId="51" priority="288" operator="equal">
      <formula>"ET"</formula>
    </cfRule>
  </conditionalFormatting>
  <conditionalFormatting sqref="BW6:CA6">
    <cfRule type="cellIs" dxfId="50" priority="358" operator="equal">
      <formula>"ET"</formula>
    </cfRule>
    <cfRule type="cellIs" dxfId="49" priority="362" operator="equal">
      <formula>"SE"</formula>
    </cfRule>
    <cfRule type="cellIs" dxfId="48" priority="363" operator="equal">
      <formula>"SM"</formula>
    </cfRule>
    <cfRule type="cellIs" dxfId="47" priority="354" operator="equal">
      <formula>"PR"</formula>
    </cfRule>
    <cfRule type="cellIs" dxfId="46" priority="355" operator="equal">
      <formula>"AD"</formula>
    </cfRule>
    <cfRule type="cellIs" dxfId="45" priority="356" operator="equal">
      <formula>"EV"</formula>
    </cfRule>
    <cfRule type="cellIs" dxfId="44" priority="357" operator="equal">
      <formula>"RE"</formula>
    </cfRule>
    <cfRule type="cellIs" dxfId="43" priority="359" operator="equal">
      <formula>"GA"</formula>
    </cfRule>
    <cfRule type="cellIs" dxfId="42" priority="360" operator="equal">
      <formula>"ME"</formula>
    </cfRule>
    <cfRule type="cellIs" dxfId="41" priority="361" operator="equal">
      <formula>"MM"</formula>
    </cfRule>
  </conditionalFormatting>
  <conditionalFormatting sqref="BW14:CA14">
    <cfRule type="cellIs" dxfId="40" priority="205" operator="equal">
      <formula>"AD"</formula>
    </cfRule>
    <cfRule type="cellIs" dxfId="39" priority="204" operator="equal">
      <formula>"PR"</formula>
    </cfRule>
    <cfRule type="cellIs" dxfId="38" priority="211" operator="equal">
      <formula>"MM"</formula>
    </cfRule>
    <cfRule type="cellIs" dxfId="37" priority="208" operator="equal">
      <formula>"ET"</formula>
    </cfRule>
    <cfRule type="cellIs" dxfId="36" priority="207" operator="equal">
      <formula>"RE"</formula>
    </cfRule>
    <cfRule type="cellIs" dxfId="35" priority="213" operator="equal">
      <formula>"SM"</formula>
    </cfRule>
    <cfRule type="cellIs" dxfId="34" priority="206" operator="equal">
      <formula>"EV"</formula>
    </cfRule>
    <cfRule type="cellIs" dxfId="33" priority="212" operator="equal">
      <formula>"SE"</formula>
    </cfRule>
    <cfRule type="cellIs" dxfId="32" priority="210" operator="equal">
      <formula>"ME"</formula>
    </cfRule>
    <cfRule type="cellIs" dxfId="31" priority="209" operator="equal">
      <formula>"GA"</formula>
    </cfRule>
  </conditionalFormatting>
  <conditionalFormatting sqref="BY13:CE13 BY15:CE26">
    <cfRule type="cellIs" dxfId="30" priority="619" operator="equal">
      <formula>"CP"</formula>
    </cfRule>
  </conditionalFormatting>
  <conditionalFormatting sqref="CD6:CG6">
    <cfRule type="cellIs" dxfId="29" priority="345" operator="equal">
      <formula>"AD"</formula>
    </cfRule>
    <cfRule type="cellIs" dxfId="28" priority="346" operator="equal">
      <formula>"EV"</formula>
    </cfRule>
    <cfRule type="cellIs" dxfId="27" priority="344" operator="equal">
      <formula>"PR"</formula>
    </cfRule>
    <cfRule type="cellIs" dxfId="26" priority="347" operator="equal">
      <formula>"RE"</formula>
    </cfRule>
    <cfRule type="cellIs" dxfId="25" priority="348" operator="equal">
      <formula>"ET"</formula>
    </cfRule>
    <cfRule type="cellIs" dxfId="24" priority="349" operator="equal">
      <formula>"GA"</formula>
    </cfRule>
    <cfRule type="cellIs" dxfId="23" priority="350" operator="equal">
      <formula>"ME"</formula>
    </cfRule>
    <cfRule type="cellIs" dxfId="22" priority="351" operator="equal">
      <formula>"MM"</formula>
    </cfRule>
    <cfRule type="cellIs" dxfId="21" priority="352" operator="equal">
      <formula>"SE"</formula>
    </cfRule>
    <cfRule type="cellIs" dxfId="20" priority="353" operator="equal">
      <formula>"SM"</formula>
    </cfRule>
  </conditionalFormatting>
  <conditionalFormatting sqref="CE14:CG14">
    <cfRule type="cellIs" dxfId="19" priority="203" operator="equal">
      <formula>"SM"</formula>
    </cfRule>
    <cfRule type="cellIs" dxfId="18" priority="202" operator="equal">
      <formula>"SE"</formula>
    </cfRule>
    <cfRule type="cellIs" dxfId="17" priority="201" operator="equal">
      <formula>"MM"</formula>
    </cfRule>
    <cfRule type="cellIs" dxfId="16" priority="200" operator="equal">
      <formula>"ME"</formula>
    </cfRule>
    <cfRule type="cellIs" dxfId="15" priority="199" operator="equal">
      <formula>"GA"</formula>
    </cfRule>
    <cfRule type="cellIs" dxfId="14" priority="195" operator="equal">
      <formula>"AD"</formula>
    </cfRule>
    <cfRule type="cellIs" dxfId="13" priority="197" operator="equal">
      <formula>"RE"</formula>
    </cfRule>
    <cfRule type="cellIs" dxfId="12" priority="196" operator="equal">
      <formula>"EV"</formula>
    </cfRule>
    <cfRule type="cellIs" dxfId="11" priority="194" operator="equal">
      <formula>"PR"</formula>
    </cfRule>
    <cfRule type="cellIs" dxfId="10" priority="198" operator="equal">
      <formula>"ET"</formula>
    </cfRule>
  </conditionalFormatting>
  <conditionalFormatting sqref="CH15:CH20">
    <cfRule type="cellIs" dxfId="9" priority="164" operator="equal">
      <formula>"PR"</formula>
    </cfRule>
    <cfRule type="cellIs" dxfId="8" priority="166" operator="equal">
      <formula>"EV"</formula>
    </cfRule>
    <cfRule type="cellIs" dxfId="7" priority="165" operator="equal">
      <formula>"AD"</formula>
    </cfRule>
    <cfRule type="cellIs" dxfId="6" priority="167" operator="equal">
      <formula>"RE"</formula>
    </cfRule>
    <cfRule type="cellIs" dxfId="5" priority="171" operator="equal">
      <formula>"MM"</formula>
    </cfRule>
    <cfRule type="cellIs" dxfId="4" priority="168" operator="equal">
      <formula>"ET"</formula>
    </cfRule>
    <cfRule type="cellIs" dxfId="3" priority="169" operator="equal">
      <formula>"GA"</formula>
    </cfRule>
    <cfRule type="cellIs" dxfId="2" priority="170" operator="equal">
      <formula>"ME"</formula>
    </cfRule>
    <cfRule type="cellIs" dxfId="1" priority="172" operator="equal">
      <formula>"SE"</formula>
    </cfRule>
    <cfRule type="cellIs" dxfId="0" priority="173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F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3Ltf/IZaCYqIUELodjd6BZRZKwUkH0Z/jJjarj7msFQ6jxTPnPTxmLfqPghRjETdNFstpWMqUdgm3O18i4+GJQ==" saltValue="gXUMn7tEfnqb5kOYAoS4Pg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Y6">
    <cfRule type="cellIs" dxfId="12964" priority="599" operator="equal">
      <formula>"PR"</formula>
    </cfRule>
    <cfRule type="cellIs" dxfId="12963" priority="600" operator="equal">
      <formula>"AD"</formula>
    </cfRule>
    <cfRule type="cellIs" dxfId="12962" priority="601" operator="equal">
      <formula>"EV"</formula>
    </cfRule>
    <cfRule type="cellIs" dxfId="12961" priority="602" operator="equal">
      <formula>"RE"</formula>
    </cfRule>
    <cfRule type="cellIs" dxfId="12960" priority="603" operator="equal">
      <formula>"ET"</formula>
    </cfRule>
    <cfRule type="cellIs" dxfId="12959" priority="604" operator="equal">
      <formula>"GA"</formula>
    </cfRule>
    <cfRule type="cellIs" dxfId="12958" priority="605" operator="equal">
      <formula>"ME"</formula>
    </cfRule>
    <cfRule type="cellIs" dxfId="12957" priority="606" operator="equal">
      <formula>"MM"</formula>
    </cfRule>
    <cfRule type="cellIs" dxfId="12956" priority="607" operator="equal">
      <formula>"SE"</formula>
    </cfRule>
    <cfRule type="cellIs" dxfId="12955" priority="608" operator="equal">
      <formula>"SM"</formula>
    </cfRule>
  </conditionalFormatting>
  <conditionalFormatting sqref="AK6">
    <cfRule type="cellIs" dxfId="12954" priority="589" operator="equal">
      <formula>"PR"</formula>
    </cfRule>
    <cfRule type="cellIs" dxfId="12953" priority="590" operator="equal">
      <formula>"AD"</formula>
    </cfRule>
    <cfRule type="cellIs" dxfId="12952" priority="591" operator="equal">
      <formula>"EV"</formula>
    </cfRule>
    <cfRule type="cellIs" dxfId="12951" priority="592" operator="equal">
      <formula>"RE"</formula>
    </cfRule>
    <cfRule type="cellIs" dxfId="12950" priority="593" operator="equal">
      <formula>"ET"</formula>
    </cfRule>
    <cfRule type="cellIs" dxfId="12949" priority="594" operator="equal">
      <formula>"GA"</formula>
    </cfRule>
    <cfRule type="cellIs" dxfId="12948" priority="595" operator="equal">
      <formula>"ME"</formula>
    </cfRule>
    <cfRule type="cellIs" dxfId="12947" priority="596" operator="equal">
      <formula>"MM"</formula>
    </cfRule>
    <cfRule type="cellIs" dxfId="12946" priority="597" operator="equal">
      <formula>"SE"</formula>
    </cfRule>
    <cfRule type="cellIs" dxfId="12945" priority="598" operator="equal">
      <formula>"SM"</formula>
    </cfRule>
  </conditionalFormatting>
  <conditionalFormatting sqref="AW6">
    <cfRule type="cellIs" dxfId="12944" priority="579" operator="equal">
      <formula>"PR"</formula>
    </cfRule>
    <cfRule type="cellIs" dxfId="12943" priority="580" operator="equal">
      <formula>"AD"</formula>
    </cfRule>
    <cfRule type="cellIs" dxfId="12942" priority="581" operator="equal">
      <formula>"EV"</formula>
    </cfRule>
    <cfRule type="cellIs" dxfId="12941" priority="582" operator="equal">
      <formula>"RE"</formula>
    </cfRule>
    <cfRule type="cellIs" dxfId="12940" priority="583" operator="equal">
      <formula>"ET"</formula>
    </cfRule>
    <cfRule type="cellIs" dxfId="12939" priority="584" operator="equal">
      <formula>"GA"</formula>
    </cfRule>
    <cfRule type="cellIs" dxfId="12938" priority="585" operator="equal">
      <formula>"ME"</formula>
    </cfRule>
    <cfRule type="cellIs" dxfId="12937" priority="586" operator="equal">
      <formula>"MM"</formula>
    </cfRule>
    <cfRule type="cellIs" dxfId="12936" priority="587" operator="equal">
      <formula>"SE"</formula>
    </cfRule>
    <cfRule type="cellIs" dxfId="12935" priority="588" operator="equal">
      <formula>"SM"</formula>
    </cfRule>
  </conditionalFormatting>
  <conditionalFormatting sqref="BI6">
    <cfRule type="cellIs" dxfId="12934" priority="569" operator="equal">
      <formula>"PR"</formula>
    </cfRule>
    <cfRule type="cellIs" dxfId="12933" priority="570" operator="equal">
      <formula>"AD"</formula>
    </cfRule>
    <cfRule type="cellIs" dxfId="12932" priority="571" operator="equal">
      <formula>"EV"</formula>
    </cfRule>
    <cfRule type="cellIs" dxfId="12931" priority="572" operator="equal">
      <formula>"RE"</formula>
    </cfRule>
    <cfRule type="cellIs" dxfId="12930" priority="573" operator="equal">
      <formula>"ET"</formula>
    </cfRule>
    <cfRule type="cellIs" dxfId="12929" priority="574" operator="equal">
      <formula>"GA"</formula>
    </cfRule>
    <cfRule type="cellIs" dxfId="12928" priority="575" operator="equal">
      <formula>"ME"</formula>
    </cfRule>
    <cfRule type="cellIs" dxfId="12927" priority="576" operator="equal">
      <formula>"MM"</formula>
    </cfRule>
    <cfRule type="cellIs" dxfId="12926" priority="577" operator="equal">
      <formula>"SE"</formula>
    </cfRule>
    <cfRule type="cellIs" dxfId="12925" priority="578" operator="equal">
      <formula>"SM"</formula>
    </cfRule>
  </conditionalFormatting>
  <conditionalFormatting sqref="BU6">
    <cfRule type="cellIs" dxfId="12924" priority="559" operator="equal">
      <formula>"PR"</formula>
    </cfRule>
    <cfRule type="cellIs" dxfId="12923" priority="560" operator="equal">
      <formula>"AD"</formula>
    </cfRule>
    <cfRule type="cellIs" dxfId="12922" priority="561" operator="equal">
      <formula>"EV"</formula>
    </cfRule>
    <cfRule type="cellIs" dxfId="12921" priority="562" operator="equal">
      <formula>"RE"</formula>
    </cfRule>
    <cfRule type="cellIs" dxfId="12920" priority="563" operator="equal">
      <formula>"ET"</formula>
    </cfRule>
    <cfRule type="cellIs" dxfId="12919" priority="564" operator="equal">
      <formula>"GA"</formula>
    </cfRule>
    <cfRule type="cellIs" dxfId="12918" priority="565" operator="equal">
      <formula>"ME"</formula>
    </cfRule>
    <cfRule type="cellIs" dxfId="12917" priority="566" operator="equal">
      <formula>"MM"</formula>
    </cfRule>
    <cfRule type="cellIs" dxfId="12916" priority="567" operator="equal">
      <formula>"SE"</formula>
    </cfRule>
    <cfRule type="cellIs" dxfId="12915" priority="568" operator="equal">
      <formula>"SM"</formula>
    </cfRule>
  </conditionalFormatting>
  <conditionalFormatting sqref="S6">
    <cfRule type="cellIs" dxfId="12914" priority="549" operator="equal">
      <formula>"PR"</formula>
    </cfRule>
    <cfRule type="cellIs" dxfId="12913" priority="550" operator="equal">
      <formula>"AD"</formula>
    </cfRule>
    <cfRule type="cellIs" dxfId="12912" priority="551" operator="equal">
      <formula>"EV"</formula>
    </cfRule>
    <cfRule type="cellIs" dxfId="12911" priority="552" operator="equal">
      <formula>"RE"</formula>
    </cfRule>
    <cfRule type="cellIs" dxfId="12910" priority="553" operator="equal">
      <formula>"ET"</formula>
    </cfRule>
    <cfRule type="cellIs" dxfId="12909" priority="554" operator="equal">
      <formula>"GA"</formula>
    </cfRule>
    <cfRule type="cellIs" dxfId="12908" priority="555" operator="equal">
      <formula>"ME"</formula>
    </cfRule>
    <cfRule type="cellIs" dxfId="12907" priority="556" operator="equal">
      <formula>"MM"</formula>
    </cfRule>
    <cfRule type="cellIs" dxfId="12906" priority="557" operator="equal">
      <formula>"SE"</formula>
    </cfRule>
    <cfRule type="cellIs" dxfId="12905" priority="558" operator="equal">
      <formula>"SM"</formula>
    </cfRule>
  </conditionalFormatting>
  <conditionalFormatting sqref="BO14">
    <cfRule type="cellIs" dxfId="12904" priority="224" operator="equal">
      <formula>"PR"</formula>
    </cfRule>
    <cfRule type="cellIs" dxfId="12903" priority="225" operator="equal">
      <formula>"AD"</formula>
    </cfRule>
    <cfRule type="cellIs" dxfId="12902" priority="226" operator="equal">
      <formula>"EV"</formula>
    </cfRule>
    <cfRule type="cellIs" dxfId="12901" priority="227" operator="equal">
      <formula>"RE"</formula>
    </cfRule>
    <cfRule type="cellIs" dxfId="12900" priority="228" operator="equal">
      <formula>"ET"</formula>
    </cfRule>
    <cfRule type="cellIs" dxfId="12899" priority="229" operator="equal">
      <formula>"GA"</formula>
    </cfRule>
    <cfRule type="cellIs" dxfId="12898" priority="230" operator="equal">
      <formula>"ME"</formula>
    </cfRule>
    <cfRule type="cellIs" dxfId="12897" priority="231" operator="equal">
      <formula>"MM"</formula>
    </cfRule>
    <cfRule type="cellIs" dxfId="12896" priority="232" operator="equal">
      <formula>"SE"</formula>
    </cfRule>
    <cfRule type="cellIs" dxfId="12895" priority="233" operator="equal">
      <formula>"SM"</formula>
    </cfRule>
  </conditionalFormatting>
  <conditionalFormatting sqref="B14:G14 AA14:AD14 P14:R14 AM14:AP14 AY14:BB14 BK14:BN14 I14:M14 U14:W14 AG14:AJ14 AS14:AV14 BE14:BH14 BQ14:BT14">
    <cfRule type="cellIs" dxfId="12894" priority="324" operator="equal">
      <formula>"PR"</formula>
    </cfRule>
    <cfRule type="cellIs" dxfId="12893" priority="325" operator="equal">
      <formula>"AD"</formula>
    </cfRule>
    <cfRule type="cellIs" dxfId="12892" priority="326" operator="equal">
      <formula>"EV"</formula>
    </cfRule>
    <cfRule type="cellIs" dxfId="12891" priority="327" operator="equal">
      <formula>"RE"</formula>
    </cfRule>
    <cfRule type="cellIs" dxfId="12890" priority="328" operator="equal">
      <formula>"ET"</formula>
    </cfRule>
    <cfRule type="cellIs" dxfId="12889" priority="329" operator="equal">
      <formula>"GA"</formula>
    </cfRule>
    <cfRule type="cellIs" dxfId="12888" priority="330" operator="equal">
      <formula>"ME"</formula>
    </cfRule>
    <cfRule type="cellIs" dxfId="12887" priority="331" operator="equal">
      <formula>"MM"</formula>
    </cfRule>
    <cfRule type="cellIs" dxfId="12886" priority="332" operator="equal">
      <formula>"SE"</formula>
    </cfRule>
    <cfRule type="cellIs" dxfId="12885" priority="333" operator="equal">
      <formula>"SM"</formula>
    </cfRule>
  </conditionalFormatting>
  <conditionalFormatting sqref="Y14">
    <cfRule type="cellIs" dxfId="12884" priority="314" operator="equal">
      <formula>"PR"</formula>
    </cfRule>
    <cfRule type="cellIs" dxfId="12883" priority="315" operator="equal">
      <formula>"AD"</formula>
    </cfRule>
    <cfRule type="cellIs" dxfId="12882" priority="316" operator="equal">
      <formula>"EV"</formula>
    </cfRule>
    <cfRule type="cellIs" dxfId="12881" priority="317" operator="equal">
      <formula>"RE"</formula>
    </cfRule>
    <cfRule type="cellIs" dxfId="12880" priority="318" operator="equal">
      <formula>"ET"</formula>
    </cfRule>
    <cfRule type="cellIs" dxfId="12879" priority="319" operator="equal">
      <formula>"GA"</formula>
    </cfRule>
    <cfRule type="cellIs" dxfId="12878" priority="320" operator="equal">
      <formula>"ME"</formula>
    </cfRule>
    <cfRule type="cellIs" dxfId="12877" priority="321" operator="equal">
      <formula>"MM"</formula>
    </cfRule>
    <cfRule type="cellIs" dxfId="12876" priority="322" operator="equal">
      <formula>"SE"</formula>
    </cfRule>
    <cfRule type="cellIs" dxfId="12875" priority="323" operator="equal">
      <formula>"SM"</formula>
    </cfRule>
  </conditionalFormatting>
  <conditionalFormatting sqref="AK14">
    <cfRule type="cellIs" dxfId="12874" priority="304" operator="equal">
      <formula>"PR"</formula>
    </cfRule>
    <cfRule type="cellIs" dxfId="12873" priority="305" operator="equal">
      <formula>"AD"</formula>
    </cfRule>
    <cfRule type="cellIs" dxfId="12872" priority="306" operator="equal">
      <formula>"EV"</formula>
    </cfRule>
    <cfRule type="cellIs" dxfId="12871" priority="307" operator="equal">
      <formula>"RE"</formula>
    </cfRule>
    <cfRule type="cellIs" dxfId="12870" priority="308" operator="equal">
      <formula>"ET"</formula>
    </cfRule>
    <cfRule type="cellIs" dxfId="12869" priority="309" operator="equal">
      <formula>"GA"</formula>
    </cfRule>
    <cfRule type="cellIs" dxfId="12868" priority="310" operator="equal">
      <formula>"ME"</formula>
    </cfRule>
    <cfRule type="cellIs" dxfId="12867" priority="311" operator="equal">
      <formula>"MM"</formula>
    </cfRule>
    <cfRule type="cellIs" dxfId="12866" priority="312" operator="equal">
      <formula>"SE"</formula>
    </cfRule>
    <cfRule type="cellIs" dxfId="12865" priority="313" operator="equal">
      <formula>"SM"</formula>
    </cfRule>
  </conditionalFormatting>
  <conditionalFormatting sqref="AW14">
    <cfRule type="cellIs" dxfId="12864" priority="294" operator="equal">
      <formula>"PR"</formula>
    </cfRule>
    <cfRule type="cellIs" dxfId="12863" priority="295" operator="equal">
      <formula>"AD"</formula>
    </cfRule>
    <cfRule type="cellIs" dxfId="12862" priority="296" operator="equal">
      <formula>"EV"</formula>
    </cfRule>
    <cfRule type="cellIs" dxfId="12861" priority="297" operator="equal">
      <formula>"RE"</formula>
    </cfRule>
    <cfRule type="cellIs" dxfId="12860" priority="298" operator="equal">
      <formula>"ET"</formula>
    </cfRule>
    <cfRule type="cellIs" dxfId="12859" priority="299" operator="equal">
      <formula>"GA"</formula>
    </cfRule>
    <cfRule type="cellIs" dxfId="12858" priority="300" operator="equal">
      <formula>"ME"</formula>
    </cfRule>
    <cfRule type="cellIs" dxfId="12857" priority="301" operator="equal">
      <formula>"MM"</formula>
    </cfRule>
    <cfRule type="cellIs" dxfId="12856" priority="302" operator="equal">
      <formula>"SE"</formula>
    </cfRule>
    <cfRule type="cellIs" dxfId="12855" priority="303" operator="equal">
      <formula>"SM"</formula>
    </cfRule>
  </conditionalFormatting>
  <conditionalFormatting sqref="BI14">
    <cfRule type="cellIs" dxfId="12854" priority="284" operator="equal">
      <formula>"PR"</formula>
    </cfRule>
    <cfRule type="cellIs" dxfId="12853" priority="285" operator="equal">
      <formula>"AD"</formula>
    </cfRule>
    <cfRule type="cellIs" dxfId="12852" priority="286" operator="equal">
      <formula>"EV"</formula>
    </cfRule>
    <cfRule type="cellIs" dxfId="12851" priority="287" operator="equal">
      <formula>"RE"</formula>
    </cfRule>
    <cfRule type="cellIs" dxfId="12850" priority="288" operator="equal">
      <formula>"ET"</formula>
    </cfRule>
    <cfRule type="cellIs" dxfId="12849" priority="289" operator="equal">
      <formula>"GA"</formula>
    </cfRule>
    <cfRule type="cellIs" dxfId="12848" priority="290" operator="equal">
      <formula>"ME"</formula>
    </cfRule>
    <cfRule type="cellIs" dxfId="12847" priority="291" operator="equal">
      <formula>"MM"</formula>
    </cfRule>
    <cfRule type="cellIs" dxfId="12846" priority="292" operator="equal">
      <formula>"SE"</formula>
    </cfRule>
    <cfRule type="cellIs" dxfId="12845" priority="293" operator="equal">
      <formula>"SM"</formula>
    </cfRule>
  </conditionalFormatting>
  <conditionalFormatting sqref="BU14">
    <cfRule type="cellIs" dxfId="12844" priority="274" operator="equal">
      <formula>"PR"</formula>
    </cfRule>
    <cfRule type="cellIs" dxfId="12843" priority="275" operator="equal">
      <formula>"AD"</formula>
    </cfRule>
    <cfRule type="cellIs" dxfId="12842" priority="276" operator="equal">
      <formula>"EV"</formula>
    </cfRule>
    <cfRule type="cellIs" dxfId="12841" priority="277" operator="equal">
      <formula>"RE"</formula>
    </cfRule>
    <cfRule type="cellIs" dxfId="12840" priority="278" operator="equal">
      <formula>"ET"</formula>
    </cfRule>
    <cfRule type="cellIs" dxfId="12839" priority="279" operator="equal">
      <formula>"GA"</formula>
    </cfRule>
    <cfRule type="cellIs" dxfId="12838" priority="280" operator="equal">
      <formula>"ME"</formula>
    </cfRule>
    <cfRule type="cellIs" dxfId="12837" priority="281" operator="equal">
      <formula>"MM"</formula>
    </cfRule>
    <cfRule type="cellIs" dxfId="12836" priority="282" operator="equal">
      <formula>"SE"</formula>
    </cfRule>
    <cfRule type="cellIs" dxfId="12835" priority="283" operator="equal">
      <formula>"SM"</formula>
    </cfRule>
  </conditionalFormatting>
  <conditionalFormatting sqref="S14">
    <cfRule type="cellIs" dxfId="12834" priority="264" operator="equal">
      <formula>"PR"</formula>
    </cfRule>
    <cfRule type="cellIs" dxfId="12833" priority="265" operator="equal">
      <formula>"AD"</formula>
    </cfRule>
    <cfRule type="cellIs" dxfId="12832" priority="266" operator="equal">
      <formula>"EV"</formula>
    </cfRule>
    <cfRule type="cellIs" dxfId="12831" priority="267" operator="equal">
      <formula>"RE"</formula>
    </cfRule>
    <cfRule type="cellIs" dxfId="12830" priority="268" operator="equal">
      <formula>"ET"</formula>
    </cfRule>
    <cfRule type="cellIs" dxfId="12829" priority="269" operator="equal">
      <formula>"GA"</formula>
    </cfRule>
    <cfRule type="cellIs" dxfId="12828" priority="270" operator="equal">
      <formula>"ME"</formula>
    </cfRule>
    <cfRule type="cellIs" dxfId="12827" priority="271" operator="equal">
      <formula>"MM"</formula>
    </cfRule>
    <cfRule type="cellIs" dxfId="12826" priority="272" operator="equal">
      <formula>"SE"</formula>
    </cfRule>
    <cfRule type="cellIs" dxfId="12825" priority="273" operator="equal">
      <formula>"SM"</formula>
    </cfRule>
  </conditionalFormatting>
  <conditionalFormatting sqref="AE14">
    <cfRule type="cellIs" dxfId="12824" priority="254" operator="equal">
      <formula>"PR"</formula>
    </cfRule>
    <cfRule type="cellIs" dxfId="12823" priority="255" operator="equal">
      <formula>"AD"</formula>
    </cfRule>
    <cfRule type="cellIs" dxfId="12822" priority="256" operator="equal">
      <formula>"EV"</formula>
    </cfRule>
    <cfRule type="cellIs" dxfId="12821" priority="257" operator="equal">
      <formula>"RE"</formula>
    </cfRule>
    <cfRule type="cellIs" dxfId="12820" priority="258" operator="equal">
      <formula>"ET"</formula>
    </cfRule>
    <cfRule type="cellIs" dxfId="12819" priority="259" operator="equal">
      <formula>"GA"</formula>
    </cfRule>
    <cfRule type="cellIs" dxfId="12818" priority="260" operator="equal">
      <formula>"ME"</formula>
    </cfRule>
    <cfRule type="cellIs" dxfId="12817" priority="261" operator="equal">
      <formula>"MM"</formula>
    </cfRule>
    <cfRule type="cellIs" dxfId="12816" priority="262" operator="equal">
      <formula>"SE"</formula>
    </cfRule>
    <cfRule type="cellIs" dxfId="12815" priority="263" operator="equal">
      <formula>"SM"</formula>
    </cfRule>
  </conditionalFormatting>
  <conditionalFormatting sqref="AQ14">
    <cfRule type="cellIs" dxfId="12814" priority="244" operator="equal">
      <formula>"PR"</formula>
    </cfRule>
    <cfRule type="cellIs" dxfId="12813" priority="245" operator="equal">
      <formula>"AD"</formula>
    </cfRule>
    <cfRule type="cellIs" dxfId="12812" priority="246" operator="equal">
      <formula>"EV"</formula>
    </cfRule>
    <cfRule type="cellIs" dxfId="12811" priority="247" operator="equal">
      <formula>"RE"</formula>
    </cfRule>
    <cfRule type="cellIs" dxfId="12810" priority="248" operator="equal">
      <formula>"ET"</formula>
    </cfRule>
    <cfRule type="cellIs" dxfId="12809" priority="249" operator="equal">
      <formula>"GA"</formula>
    </cfRule>
    <cfRule type="cellIs" dxfId="12808" priority="250" operator="equal">
      <formula>"ME"</formula>
    </cfRule>
    <cfRule type="cellIs" dxfId="12807" priority="251" operator="equal">
      <formula>"MM"</formula>
    </cfRule>
    <cfRule type="cellIs" dxfId="12806" priority="252" operator="equal">
      <formula>"SE"</formula>
    </cfRule>
    <cfRule type="cellIs" dxfId="12805" priority="253" operator="equal">
      <formula>"SM"</formula>
    </cfRule>
  </conditionalFormatting>
  <conditionalFormatting sqref="BC14">
    <cfRule type="cellIs" dxfId="12804" priority="234" operator="equal">
      <formula>"PR"</formula>
    </cfRule>
    <cfRule type="cellIs" dxfId="12803" priority="235" operator="equal">
      <formula>"AD"</formula>
    </cfRule>
    <cfRule type="cellIs" dxfId="12802" priority="236" operator="equal">
      <formula>"EV"</formula>
    </cfRule>
    <cfRule type="cellIs" dxfId="12801" priority="237" operator="equal">
      <formula>"RE"</formula>
    </cfRule>
    <cfRule type="cellIs" dxfId="12800" priority="238" operator="equal">
      <formula>"ET"</formula>
    </cfRule>
    <cfRule type="cellIs" dxfId="12799" priority="239" operator="equal">
      <formula>"GA"</formula>
    </cfRule>
    <cfRule type="cellIs" dxfId="12798" priority="240" operator="equal">
      <formula>"ME"</formula>
    </cfRule>
    <cfRule type="cellIs" dxfId="12797" priority="241" operator="equal">
      <formula>"MM"</formula>
    </cfRule>
    <cfRule type="cellIs" dxfId="12796" priority="242" operator="equal">
      <formula>"SE"</formula>
    </cfRule>
    <cfRule type="cellIs" dxfId="12795" priority="243" operator="equal">
      <formula>"SM"</formula>
    </cfRule>
  </conditionalFormatting>
  <conditionalFormatting sqref="CA14">
    <cfRule type="cellIs" dxfId="12794" priority="214" operator="equal">
      <formula>"PR"</formula>
    </cfRule>
    <cfRule type="cellIs" dxfId="12793" priority="215" operator="equal">
      <formula>"AD"</formula>
    </cfRule>
    <cfRule type="cellIs" dxfId="12792" priority="216" operator="equal">
      <formula>"EV"</formula>
    </cfRule>
    <cfRule type="cellIs" dxfId="12791" priority="217" operator="equal">
      <formula>"RE"</formula>
    </cfRule>
    <cfRule type="cellIs" dxfId="12790" priority="218" operator="equal">
      <formula>"ET"</formula>
    </cfRule>
    <cfRule type="cellIs" dxfId="12789" priority="219" operator="equal">
      <formula>"GA"</formula>
    </cfRule>
    <cfRule type="cellIs" dxfId="12788" priority="220" operator="equal">
      <formula>"ME"</formula>
    </cfRule>
    <cfRule type="cellIs" dxfId="12787" priority="221" operator="equal">
      <formula>"MM"</formula>
    </cfRule>
    <cfRule type="cellIs" dxfId="12786" priority="222" operator="equal">
      <formula>"SE"</formula>
    </cfRule>
    <cfRule type="cellIs" dxfId="12785" priority="223" operator="equal">
      <formula>"SM"</formula>
    </cfRule>
  </conditionalFormatting>
  <conditionalFormatting sqref="CG14">
    <cfRule type="cellIs" dxfId="12784" priority="204" operator="equal">
      <formula>"PR"</formula>
    </cfRule>
    <cfRule type="cellIs" dxfId="12783" priority="205" operator="equal">
      <formula>"AD"</formula>
    </cfRule>
    <cfRule type="cellIs" dxfId="12782" priority="206" operator="equal">
      <formula>"EV"</formula>
    </cfRule>
    <cfRule type="cellIs" dxfId="12781" priority="207" operator="equal">
      <formula>"RE"</formula>
    </cfRule>
    <cfRule type="cellIs" dxfId="12780" priority="208" operator="equal">
      <formula>"ET"</formula>
    </cfRule>
    <cfRule type="cellIs" dxfId="12779" priority="209" operator="equal">
      <formula>"GA"</formula>
    </cfRule>
    <cfRule type="cellIs" dxfId="12778" priority="210" operator="equal">
      <formula>"ME"</formula>
    </cfRule>
    <cfRule type="cellIs" dxfId="12777" priority="211" operator="equal">
      <formula>"MM"</formula>
    </cfRule>
    <cfRule type="cellIs" dxfId="12776" priority="212" operator="equal">
      <formula>"SE"</formula>
    </cfRule>
    <cfRule type="cellIs" dxfId="12775" priority="213" operator="equal">
      <formula>"SM"</formula>
    </cfRule>
  </conditionalFormatting>
  <conditionalFormatting sqref="BW14:BZ14">
    <cfRule type="cellIs" dxfId="12774" priority="194" operator="equal">
      <formula>"PR"</formula>
    </cfRule>
    <cfRule type="cellIs" dxfId="12773" priority="195" operator="equal">
      <formula>"AD"</formula>
    </cfRule>
    <cfRule type="cellIs" dxfId="12772" priority="196" operator="equal">
      <formula>"EV"</formula>
    </cfRule>
    <cfRule type="cellIs" dxfId="12771" priority="197" operator="equal">
      <formula>"RE"</formula>
    </cfRule>
    <cfRule type="cellIs" dxfId="12770" priority="198" operator="equal">
      <formula>"ET"</formula>
    </cfRule>
    <cfRule type="cellIs" dxfId="12769" priority="199" operator="equal">
      <formula>"GA"</formula>
    </cfRule>
    <cfRule type="cellIs" dxfId="12768" priority="200" operator="equal">
      <formula>"ME"</formula>
    </cfRule>
    <cfRule type="cellIs" dxfId="12767" priority="201" operator="equal">
      <formula>"MM"</formula>
    </cfRule>
    <cfRule type="cellIs" dxfId="12766" priority="202" operator="equal">
      <formula>"SE"</formula>
    </cfRule>
    <cfRule type="cellIs" dxfId="12765" priority="203" operator="equal">
      <formula>"SM"</formula>
    </cfRule>
  </conditionalFormatting>
  <conditionalFormatting sqref="CE14:CF14">
    <cfRule type="cellIs" dxfId="12764" priority="184" operator="equal">
      <formula>"PR"</formula>
    </cfRule>
    <cfRule type="cellIs" dxfId="12763" priority="185" operator="equal">
      <formula>"AD"</formula>
    </cfRule>
    <cfRule type="cellIs" dxfId="12762" priority="186" operator="equal">
      <formula>"EV"</formula>
    </cfRule>
    <cfRule type="cellIs" dxfId="12761" priority="187" operator="equal">
      <formula>"RE"</formula>
    </cfRule>
    <cfRule type="cellIs" dxfId="12760" priority="188" operator="equal">
      <formula>"ET"</formula>
    </cfRule>
    <cfRule type="cellIs" dxfId="12759" priority="189" operator="equal">
      <formula>"GA"</formula>
    </cfRule>
    <cfRule type="cellIs" dxfId="12758" priority="190" operator="equal">
      <formula>"ME"</formula>
    </cfRule>
    <cfRule type="cellIs" dxfId="12757" priority="191" operator="equal">
      <formula>"MM"</formula>
    </cfRule>
    <cfRule type="cellIs" dxfId="12756" priority="192" operator="equal">
      <formula>"SE"</formula>
    </cfRule>
    <cfRule type="cellIs" dxfId="12755" priority="193" operator="equal">
      <formula>"SM"</formula>
    </cfRule>
  </conditionalFormatting>
  <conditionalFormatting sqref="B7:CG12">
    <cfRule type="cellIs" dxfId="12754" priority="621" operator="equal">
      <formula>"CE"</formula>
    </cfRule>
  </conditionalFormatting>
  <conditionalFormatting sqref="BY13:CE13 BY15:CE26 B7:CG12">
    <cfRule type="cellIs" dxfId="12753" priority="620" operator="equal">
      <formula>"CM"</formula>
    </cfRule>
  </conditionalFormatting>
  <conditionalFormatting sqref="A6:G6 AA6:AD6 P6:R6 AM6:AP6 AY6:BB6 BK6:BN6 I6:M6 U6:W6 AG6:AJ6 AS6:AV6 BE6:BH6 BQ6:BT6 A36:XFD1048576 BS35 BU35:XFD35 BD35:BP35 A22:D35 CI6:XFD6 BW6:BZ6 CD6:CF6 A14:A21 B15:CG21 A7:XFD13 CI14:XFD21 BD22:XFD34">
    <cfRule type="cellIs" dxfId="12752" priority="610" operator="equal">
      <formula>"PR"</formula>
    </cfRule>
    <cfRule type="cellIs" dxfId="12751" priority="611" operator="equal">
      <formula>"AD"</formula>
    </cfRule>
    <cfRule type="cellIs" dxfId="12750" priority="612" operator="equal">
      <formula>"EV"</formula>
    </cfRule>
    <cfRule type="cellIs" dxfId="12749" priority="613" operator="equal">
      <formula>"RE"</formula>
    </cfRule>
    <cfRule type="cellIs" dxfId="12748" priority="614" operator="equal">
      <formula>"ET"</formula>
    </cfRule>
    <cfRule type="cellIs" dxfId="12747" priority="615" operator="equal">
      <formula>"GA"</formula>
    </cfRule>
    <cfRule type="cellIs" dxfId="12746" priority="616" operator="equal">
      <formula>"ME"</formula>
    </cfRule>
    <cfRule type="cellIs" dxfId="12745" priority="617" operator="equal">
      <formula>"MM"</formula>
    </cfRule>
    <cfRule type="cellIs" dxfId="12744" priority="618" operator="equal">
      <formula>"SE"</formula>
    </cfRule>
    <cfRule type="cellIs" dxfId="12743" priority="619" operator="equal">
      <formula>"SM"</formula>
    </cfRule>
  </conditionalFormatting>
  <conditionalFormatting sqref="BY13:CE13 BY15:CE26">
    <cfRule type="cellIs" dxfId="12742" priority="609" operator="equal">
      <formula>"CP"</formula>
    </cfRule>
  </conditionalFormatting>
  <conditionalFormatting sqref="AE6">
    <cfRule type="cellIs" dxfId="12741" priority="539" operator="equal">
      <formula>"PR"</formula>
    </cfRule>
    <cfRule type="cellIs" dxfId="12740" priority="540" operator="equal">
      <formula>"AD"</formula>
    </cfRule>
    <cfRule type="cellIs" dxfId="12739" priority="541" operator="equal">
      <formula>"EV"</formula>
    </cfRule>
    <cfRule type="cellIs" dxfId="12738" priority="542" operator="equal">
      <formula>"RE"</formula>
    </cfRule>
    <cfRule type="cellIs" dxfId="12737" priority="543" operator="equal">
      <formula>"ET"</formula>
    </cfRule>
    <cfRule type="cellIs" dxfId="12736" priority="544" operator="equal">
      <formula>"GA"</formula>
    </cfRule>
    <cfRule type="cellIs" dxfId="12735" priority="545" operator="equal">
      <formula>"ME"</formula>
    </cfRule>
    <cfRule type="cellIs" dxfId="12734" priority="546" operator="equal">
      <formula>"MM"</formula>
    </cfRule>
    <cfRule type="cellIs" dxfId="12733" priority="547" operator="equal">
      <formula>"SE"</formula>
    </cfRule>
    <cfRule type="cellIs" dxfId="12732" priority="548" operator="equal">
      <formula>"SM"</formula>
    </cfRule>
  </conditionalFormatting>
  <conditionalFormatting sqref="AQ6">
    <cfRule type="cellIs" dxfId="12731" priority="529" operator="equal">
      <formula>"PR"</formula>
    </cfRule>
    <cfRule type="cellIs" dxfId="12730" priority="530" operator="equal">
      <formula>"AD"</formula>
    </cfRule>
    <cfRule type="cellIs" dxfId="12729" priority="531" operator="equal">
      <formula>"EV"</formula>
    </cfRule>
    <cfRule type="cellIs" dxfId="12728" priority="532" operator="equal">
      <formula>"RE"</formula>
    </cfRule>
    <cfRule type="cellIs" dxfId="12727" priority="533" operator="equal">
      <formula>"ET"</formula>
    </cfRule>
    <cfRule type="cellIs" dxfId="12726" priority="534" operator="equal">
      <formula>"GA"</formula>
    </cfRule>
    <cfRule type="cellIs" dxfId="12725" priority="535" operator="equal">
      <formula>"ME"</formula>
    </cfRule>
    <cfRule type="cellIs" dxfId="12724" priority="536" operator="equal">
      <formula>"MM"</formula>
    </cfRule>
    <cfRule type="cellIs" dxfId="12723" priority="537" operator="equal">
      <formula>"SE"</formula>
    </cfRule>
    <cfRule type="cellIs" dxfId="12722" priority="538" operator="equal">
      <formula>"SM"</formula>
    </cfRule>
  </conditionalFormatting>
  <conditionalFormatting sqref="BC6">
    <cfRule type="cellIs" dxfId="12721" priority="519" operator="equal">
      <formula>"PR"</formula>
    </cfRule>
    <cfRule type="cellIs" dxfId="12720" priority="520" operator="equal">
      <formula>"AD"</formula>
    </cfRule>
    <cfRule type="cellIs" dxfId="12719" priority="521" operator="equal">
      <formula>"EV"</formula>
    </cfRule>
    <cfRule type="cellIs" dxfId="12718" priority="522" operator="equal">
      <formula>"RE"</formula>
    </cfRule>
    <cfRule type="cellIs" dxfId="12717" priority="523" operator="equal">
      <formula>"ET"</formula>
    </cfRule>
    <cfRule type="cellIs" dxfId="12716" priority="524" operator="equal">
      <formula>"GA"</formula>
    </cfRule>
    <cfRule type="cellIs" dxfId="12715" priority="525" operator="equal">
      <formula>"ME"</formula>
    </cfRule>
    <cfRule type="cellIs" dxfId="12714" priority="526" operator="equal">
      <formula>"MM"</formula>
    </cfRule>
    <cfRule type="cellIs" dxfId="12713" priority="527" operator="equal">
      <formula>"SE"</formula>
    </cfRule>
    <cfRule type="cellIs" dxfId="12712" priority="528" operator="equal">
      <formula>"SM"</formula>
    </cfRule>
  </conditionalFormatting>
  <conditionalFormatting sqref="BO6">
    <cfRule type="cellIs" dxfId="12711" priority="509" operator="equal">
      <formula>"PR"</formula>
    </cfRule>
    <cfRule type="cellIs" dxfId="12710" priority="510" operator="equal">
      <formula>"AD"</formula>
    </cfRule>
    <cfRule type="cellIs" dxfId="12709" priority="511" operator="equal">
      <formula>"EV"</formula>
    </cfRule>
    <cfRule type="cellIs" dxfId="12708" priority="512" operator="equal">
      <formula>"RE"</formula>
    </cfRule>
    <cfRule type="cellIs" dxfId="12707" priority="513" operator="equal">
      <formula>"ET"</formula>
    </cfRule>
    <cfRule type="cellIs" dxfId="12706" priority="514" operator="equal">
      <formula>"GA"</formula>
    </cfRule>
    <cfRule type="cellIs" dxfId="12705" priority="515" operator="equal">
      <formula>"ME"</formula>
    </cfRule>
    <cfRule type="cellIs" dxfId="12704" priority="516" operator="equal">
      <formula>"MM"</formula>
    </cfRule>
    <cfRule type="cellIs" dxfId="12703" priority="517" operator="equal">
      <formula>"SE"</formula>
    </cfRule>
    <cfRule type="cellIs" dxfId="12702" priority="518" operator="equal">
      <formula>"SM"</formula>
    </cfRule>
  </conditionalFormatting>
  <conditionalFormatting sqref="BI15:CG20">
    <cfRule type="cellIs" dxfId="12701" priority="387" operator="equal">
      <formula>"CM"</formula>
    </cfRule>
  </conditionalFormatting>
  <conditionalFormatting sqref="B15:CG20">
    <cfRule type="cellIs" dxfId="12700" priority="398" operator="equal">
      <formula>"CE"</formula>
    </cfRule>
  </conditionalFormatting>
  <conditionalFormatting sqref="B15:CG20">
    <cfRule type="cellIs" dxfId="12699" priority="397" operator="equal">
      <formula>"CM"</formula>
    </cfRule>
  </conditionalFormatting>
  <conditionalFormatting sqref="B15:N20 AL16:BO18 O16:AE19 O20:AW20 O15:CG15 AF16:AK16">
    <cfRule type="cellIs" dxfId="12698" priority="396" operator="equal">
      <formula>"CP"</formula>
    </cfRule>
  </conditionalFormatting>
  <conditionalFormatting sqref="B15:N20 AL16:BO18 O16:AE19 O20:AW20 O15:CG15 AF16:AK16">
    <cfRule type="cellIs" dxfId="12697" priority="395" operator="equal">
      <formula>"CM"</formula>
    </cfRule>
  </conditionalFormatting>
  <conditionalFormatting sqref="AY15:CG15 AY16:BH20 AW15:AX20">
    <cfRule type="cellIs" dxfId="12696" priority="394" operator="equal">
      <formula>"CP"</formula>
    </cfRule>
  </conditionalFormatting>
  <conditionalFormatting sqref="AY15:CG15 AY16:BH20 AW15:AX20">
    <cfRule type="cellIs" dxfId="12695" priority="393" operator="equal">
      <formula>"CM"</formula>
    </cfRule>
  </conditionalFormatting>
  <conditionalFormatting sqref="AW20:BH20">
    <cfRule type="cellIs" dxfId="12694" priority="392" operator="equal">
      <formula>"CP"</formula>
    </cfRule>
  </conditionalFormatting>
  <conditionalFormatting sqref="AW20:BH20">
    <cfRule type="cellIs" dxfId="12693" priority="391" operator="equal">
      <formula>"CM"</formula>
    </cfRule>
  </conditionalFormatting>
  <conditionalFormatting sqref="AV15:AV20">
    <cfRule type="cellIs" dxfId="12692" priority="390" operator="equal">
      <formula>"CP"</formula>
    </cfRule>
  </conditionalFormatting>
  <conditionalFormatting sqref="AV15:AV20">
    <cfRule type="cellIs" dxfId="12691" priority="389" operator="equal">
      <formula>"CM"</formula>
    </cfRule>
  </conditionalFormatting>
  <conditionalFormatting sqref="BI15:CG20">
    <cfRule type="cellIs" dxfId="12690" priority="388" operator="equal">
      <formula>"CP"</formula>
    </cfRule>
  </conditionalFormatting>
  <conditionalFormatting sqref="B15:CG20 B7:CG12">
    <cfRule type="cellIs" dxfId="12689" priority="385" operator="equal">
      <formula>"AU"</formula>
    </cfRule>
  </conditionalFormatting>
  <conditionalFormatting sqref="B15:CG20 B7:CG12">
    <cfRule type="cellIs" dxfId="12688" priority="384" operator="equal">
      <formula>"TA"</formula>
    </cfRule>
  </conditionalFormatting>
  <conditionalFormatting sqref="CA6">
    <cfRule type="cellIs" dxfId="12687" priority="344" operator="equal">
      <formula>"PR"</formula>
    </cfRule>
    <cfRule type="cellIs" dxfId="12686" priority="345" operator="equal">
      <formula>"AD"</formula>
    </cfRule>
    <cfRule type="cellIs" dxfId="12685" priority="346" operator="equal">
      <formula>"EV"</formula>
    </cfRule>
    <cfRule type="cellIs" dxfId="12684" priority="347" operator="equal">
      <formula>"RE"</formula>
    </cfRule>
    <cfRule type="cellIs" dxfId="12683" priority="348" operator="equal">
      <formula>"ET"</formula>
    </cfRule>
    <cfRule type="cellIs" dxfId="12682" priority="349" operator="equal">
      <formula>"GA"</formula>
    </cfRule>
    <cfRule type="cellIs" dxfId="12681" priority="350" operator="equal">
      <formula>"ME"</formula>
    </cfRule>
    <cfRule type="cellIs" dxfId="12680" priority="351" operator="equal">
      <formula>"MM"</formula>
    </cfRule>
    <cfRule type="cellIs" dxfId="12679" priority="352" operator="equal">
      <formula>"SE"</formula>
    </cfRule>
    <cfRule type="cellIs" dxfId="12678" priority="353" operator="equal">
      <formula>"SM"</formula>
    </cfRule>
  </conditionalFormatting>
  <conditionalFormatting sqref="CG6">
    <cfRule type="cellIs" dxfId="12677" priority="334" operator="equal">
      <formula>"PR"</formula>
    </cfRule>
    <cfRule type="cellIs" dxfId="12676" priority="335" operator="equal">
      <formula>"AD"</formula>
    </cfRule>
    <cfRule type="cellIs" dxfId="12675" priority="336" operator="equal">
      <formula>"EV"</formula>
    </cfRule>
    <cfRule type="cellIs" dxfId="12674" priority="337" operator="equal">
      <formula>"RE"</formula>
    </cfRule>
    <cfRule type="cellIs" dxfId="12673" priority="338" operator="equal">
      <formula>"ET"</formula>
    </cfRule>
    <cfRule type="cellIs" dxfId="12672" priority="339" operator="equal">
      <formula>"GA"</formula>
    </cfRule>
    <cfRule type="cellIs" dxfId="12671" priority="340" operator="equal">
      <formula>"ME"</formula>
    </cfRule>
    <cfRule type="cellIs" dxfId="12670" priority="341" operator="equal">
      <formula>"MM"</formula>
    </cfRule>
    <cfRule type="cellIs" dxfId="12669" priority="342" operator="equal">
      <formula>"SE"</formula>
    </cfRule>
    <cfRule type="cellIs" dxfId="12668" priority="343" operator="equal">
      <formula>"SM"</formula>
    </cfRule>
  </conditionalFormatting>
  <conditionalFormatting sqref="CH15:CH20">
    <cfRule type="cellIs" dxfId="12667" priority="164" operator="equal">
      <formula>"PR"</formula>
    </cfRule>
    <cfRule type="cellIs" dxfId="12666" priority="165" operator="equal">
      <formula>"AD"</formula>
    </cfRule>
    <cfRule type="cellIs" dxfId="12665" priority="166" operator="equal">
      <formula>"EV"</formula>
    </cfRule>
    <cfRule type="cellIs" dxfId="12664" priority="167" operator="equal">
      <formula>"RE"</formula>
    </cfRule>
    <cfRule type="cellIs" dxfId="12663" priority="168" operator="equal">
      <formula>"ET"</formula>
    </cfRule>
    <cfRule type="cellIs" dxfId="12662" priority="169" operator="equal">
      <formula>"GA"</formula>
    </cfRule>
    <cfRule type="cellIs" dxfId="12661" priority="170" operator="equal">
      <formula>"ME"</formula>
    </cfRule>
    <cfRule type="cellIs" dxfId="12660" priority="171" operator="equal">
      <formula>"MM"</formula>
    </cfRule>
    <cfRule type="cellIs" dxfId="12659" priority="172" operator="equal">
      <formula>"SE"</formula>
    </cfRule>
    <cfRule type="cellIs" dxfId="12658" priority="173" operator="equal">
      <formula>"SM"</formula>
    </cfRule>
  </conditionalFormatting>
  <conditionalFormatting sqref="E34:X34 AC34:AU34">
    <cfRule type="cellIs" dxfId="12657" priority="31" operator="equal">
      <formula>"PR"</formula>
    </cfRule>
    <cfRule type="cellIs" dxfId="12656" priority="32" operator="equal">
      <formula>"AD"</formula>
    </cfRule>
    <cfRule type="cellIs" dxfId="12655" priority="33" operator="equal">
      <formula>"EV"</formula>
    </cfRule>
    <cfRule type="cellIs" dxfId="12654" priority="34" operator="equal">
      <formula>"RE"</formula>
    </cfRule>
    <cfRule type="cellIs" dxfId="12653" priority="35" operator="equal">
      <formula>"ET"</formula>
    </cfRule>
    <cfRule type="cellIs" dxfId="12652" priority="36" operator="equal">
      <formula>"GA"</formula>
    </cfRule>
    <cfRule type="cellIs" dxfId="12651" priority="37" operator="equal">
      <formula>"ME"</formula>
    </cfRule>
    <cfRule type="cellIs" dxfId="12650" priority="38" operator="equal">
      <formula>"MM"</formula>
    </cfRule>
    <cfRule type="cellIs" dxfId="12649" priority="39" operator="equal">
      <formula>"SE"</formula>
    </cfRule>
    <cfRule type="cellIs" dxfId="12648" priority="40" operator="equal">
      <formula>"SM"</formula>
    </cfRule>
  </conditionalFormatting>
  <conditionalFormatting sqref="E22 O22:P22">
    <cfRule type="cellIs" dxfId="12647" priority="163" operator="equal">
      <formula>"CE"</formula>
    </cfRule>
  </conditionalFormatting>
  <conditionalFormatting sqref="E22 O22:P22">
    <cfRule type="cellIs" dxfId="12646" priority="162" operator="equal">
      <formula>"CM"</formula>
    </cfRule>
  </conditionalFormatting>
  <conditionalFormatting sqref="E22:P22 T22:Y22 E35:AR35 AU35 AC22:AU22 AC24:AU24 E26:X26 AC26:AU26 E28:X28 AC28:AU28 E30:X30 AC30:AU30 E32:X32 AC32:AU32 E24:X24 E23:BC23 E25:BC25 E27:BC27 E29:BC29 E31:BC31 E33:BC33 AZ22:BC22 AZ24:BC24 AZ26:BC26 AZ28:BC28 AZ30:BC30 AZ32:BC32 AZ34:BC35">
    <cfRule type="cellIs" dxfId="12645" priority="152" operator="equal">
      <formula>"PR"</formula>
    </cfRule>
    <cfRule type="cellIs" dxfId="12644" priority="153" operator="equal">
      <formula>"AD"</formula>
    </cfRule>
    <cfRule type="cellIs" dxfId="12643" priority="154" operator="equal">
      <formula>"EV"</formula>
    </cfRule>
    <cfRule type="cellIs" dxfId="12642" priority="155" operator="equal">
      <formula>"RE"</formula>
    </cfRule>
    <cfRule type="cellIs" dxfId="12641" priority="156" operator="equal">
      <formula>"ET"</formula>
    </cfRule>
    <cfRule type="cellIs" dxfId="12640" priority="157" operator="equal">
      <formula>"GA"</formula>
    </cfRule>
    <cfRule type="cellIs" dxfId="12639" priority="158" operator="equal">
      <formula>"ME"</formula>
    </cfRule>
    <cfRule type="cellIs" dxfId="12638" priority="159" operator="equal">
      <formula>"MM"</formula>
    </cfRule>
    <cfRule type="cellIs" dxfId="12637" priority="160" operator="equal">
      <formula>"SE"</formula>
    </cfRule>
    <cfRule type="cellIs" dxfId="12636" priority="161" operator="equal">
      <formula>"SM"</formula>
    </cfRule>
  </conditionalFormatting>
  <conditionalFormatting sqref="Y24">
    <cfRule type="cellIs" dxfId="12635" priority="142" operator="equal">
      <formula>"PR"</formula>
    </cfRule>
    <cfRule type="cellIs" dxfId="12634" priority="143" operator="equal">
      <formula>"AD"</formula>
    </cfRule>
    <cfRule type="cellIs" dxfId="12633" priority="144" operator="equal">
      <formula>"EV"</formula>
    </cfRule>
    <cfRule type="cellIs" dxfId="12632" priority="145" operator="equal">
      <formula>"RE"</formula>
    </cfRule>
    <cfRule type="cellIs" dxfId="12631" priority="146" operator="equal">
      <formula>"ET"</formula>
    </cfRule>
    <cfRule type="cellIs" dxfId="12630" priority="147" operator="equal">
      <formula>"GA"</formula>
    </cfRule>
    <cfRule type="cellIs" dxfId="12629" priority="148" operator="equal">
      <formula>"ME"</formula>
    </cfRule>
    <cfRule type="cellIs" dxfId="12628" priority="149" operator="equal">
      <formula>"MM"</formula>
    </cfRule>
    <cfRule type="cellIs" dxfId="12627" priority="150" operator="equal">
      <formula>"SE"</formula>
    </cfRule>
    <cfRule type="cellIs" dxfId="12626" priority="151" operator="equal">
      <formula>"SM"</formula>
    </cfRule>
  </conditionalFormatting>
  <conditionalFormatting sqref="Y26">
    <cfRule type="cellIs" dxfId="12625" priority="132" operator="equal">
      <formula>"PR"</formula>
    </cfRule>
    <cfRule type="cellIs" dxfId="12624" priority="133" operator="equal">
      <formula>"AD"</formula>
    </cfRule>
    <cfRule type="cellIs" dxfId="12623" priority="134" operator="equal">
      <formula>"EV"</formula>
    </cfRule>
    <cfRule type="cellIs" dxfId="12622" priority="135" operator="equal">
      <formula>"RE"</formula>
    </cfRule>
    <cfRule type="cellIs" dxfId="12621" priority="136" operator="equal">
      <formula>"ET"</formula>
    </cfRule>
    <cfRule type="cellIs" dxfId="12620" priority="137" operator="equal">
      <formula>"GA"</formula>
    </cfRule>
    <cfRule type="cellIs" dxfId="12619" priority="138" operator="equal">
      <formula>"ME"</formula>
    </cfRule>
    <cfRule type="cellIs" dxfId="12618" priority="139" operator="equal">
      <formula>"MM"</formula>
    </cfRule>
    <cfRule type="cellIs" dxfId="12617" priority="140" operator="equal">
      <formula>"SE"</formula>
    </cfRule>
    <cfRule type="cellIs" dxfId="12616" priority="141" operator="equal">
      <formula>"SM"</formula>
    </cfRule>
  </conditionalFormatting>
  <conditionalFormatting sqref="Y28">
    <cfRule type="cellIs" dxfId="12615" priority="122" operator="equal">
      <formula>"PR"</formula>
    </cfRule>
    <cfRule type="cellIs" dxfId="12614" priority="123" operator="equal">
      <formula>"AD"</formula>
    </cfRule>
    <cfRule type="cellIs" dxfId="12613" priority="124" operator="equal">
      <formula>"EV"</formula>
    </cfRule>
    <cfRule type="cellIs" dxfId="12612" priority="125" operator="equal">
      <formula>"RE"</formula>
    </cfRule>
    <cfRule type="cellIs" dxfId="12611" priority="126" operator="equal">
      <formula>"ET"</formula>
    </cfRule>
    <cfRule type="cellIs" dxfId="12610" priority="127" operator="equal">
      <formula>"GA"</formula>
    </cfRule>
    <cfRule type="cellIs" dxfId="12609" priority="128" operator="equal">
      <formula>"ME"</formula>
    </cfRule>
    <cfRule type="cellIs" dxfId="12608" priority="129" operator="equal">
      <formula>"MM"</formula>
    </cfRule>
    <cfRule type="cellIs" dxfId="12607" priority="130" operator="equal">
      <formula>"SE"</formula>
    </cfRule>
    <cfRule type="cellIs" dxfId="12606" priority="131" operator="equal">
      <formula>"SM"</formula>
    </cfRule>
  </conditionalFormatting>
  <conditionalFormatting sqref="Y30">
    <cfRule type="cellIs" dxfId="12605" priority="112" operator="equal">
      <formula>"PR"</formula>
    </cfRule>
    <cfRule type="cellIs" dxfId="12604" priority="113" operator="equal">
      <formula>"AD"</formula>
    </cfRule>
    <cfRule type="cellIs" dxfId="12603" priority="114" operator="equal">
      <formula>"EV"</formula>
    </cfRule>
    <cfRule type="cellIs" dxfId="12602" priority="115" operator="equal">
      <formula>"RE"</formula>
    </cfRule>
    <cfRule type="cellIs" dxfId="12601" priority="116" operator="equal">
      <formula>"ET"</formula>
    </cfRule>
    <cfRule type="cellIs" dxfId="12600" priority="117" operator="equal">
      <formula>"GA"</formula>
    </cfRule>
    <cfRule type="cellIs" dxfId="12599" priority="118" operator="equal">
      <formula>"ME"</formula>
    </cfRule>
    <cfRule type="cellIs" dxfId="12598" priority="119" operator="equal">
      <formula>"MM"</formula>
    </cfRule>
    <cfRule type="cellIs" dxfId="12597" priority="120" operator="equal">
      <formula>"SE"</formula>
    </cfRule>
    <cfRule type="cellIs" dxfId="12596" priority="121" operator="equal">
      <formula>"SM"</formula>
    </cfRule>
  </conditionalFormatting>
  <conditionalFormatting sqref="Y32">
    <cfRule type="cellIs" dxfId="12595" priority="102" operator="equal">
      <formula>"PR"</formula>
    </cfRule>
    <cfRule type="cellIs" dxfId="12594" priority="103" operator="equal">
      <formula>"AD"</formula>
    </cfRule>
    <cfRule type="cellIs" dxfId="12593" priority="104" operator="equal">
      <formula>"EV"</formula>
    </cfRule>
    <cfRule type="cellIs" dxfId="12592" priority="105" operator="equal">
      <formula>"RE"</formula>
    </cfRule>
    <cfRule type="cellIs" dxfId="12591" priority="106" operator="equal">
      <formula>"ET"</formula>
    </cfRule>
    <cfRule type="cellIs" dxfId="12590" priority="107" operator="equal">
      <formula>"GA"</formula>
    </cfRule>
    <cfRule type="cellIs" dxfId="12589" priority="108" operator="equal">
      <formula>"ME"</formula>
    </cfRule>
    <cfRule type="cellIs" dxfId="12588" priority="109" operator="equal">
      <formula>"MM"</formula>
    </cfRule>
    <cfRule type="cellIs" dxfId="12587" priority="110" operator="equal">
      <formula>"SE"</formula>
    </cfRule>
    <cfRule type="cellIs" dxfId="12586" priority="111" operator="equal">
      <formula>"SM"</formula>
    </cfRule>
  </conditionalFormatting>
  <conditionalFormatting sqref="AV22">
    <cfRule type="cellIs" dxfId="12585" priority="92" operator="equal">
      <formula>"PR"</formula>
    </cfRule>
    <cfRule type="cellIs" dxfId="12584" priority="93" operator="equal">
      <formula>"AD"</formula>
    </cfRule>
    <cfRule type="cellIs" dxfId="12583" priority="94" operator="equal">
      <formula>"EV"</formula>
    </cfRule>
    <cfRule type="cellIs" dxfId="12582" priority="95" operator="equal">
      <formula>"RE"</formula>
    </cfRule>
    <cfRule type="cellIs" dxfId="12581" priority="96" operator="equal">
      <formula>"ET"</formula>
    </cfRule>
    <cfRule type="cellIs" dxfId="12580" priority="97" operator="equal">
      <formula>"GA"</formula>
    </cfRule>
    <cfRule type="cellIs" dxfId="12579" priority="98" operator="equal">
      <formula>"ME"</formula>
    </cfRule>
    <cfRule type="cellIs" dxfId="12578" priority="99" operator="equal">
      <formula>"MM"</formula>
    </cfRule>
    <cfRule type="cellIs" dxfId="12577" priority="100" operator="equal">
      <formula>"SE"</formula>
    </cfRule>
    <cfRule type="cellIs" dxfId="12576" priority="101" operator="equal">
      <formula>"SM"</formula>
    </cfRule>
  </conditionalFormatting>
  <conditionalFormatting sqref="AV24">
    <cfRule type="cellIs" dxfId="12575" priority="82" operator="equal">
      <formula>"PR"</formula>
    </cfRule>
    <cfRule type="cellIs" dxfId="12574" priority="83" operator="equal">
      <formula>"AD"</formula>
    </cfRule>
    <cfRule type="cellIs" dxfId="12573" priority="84" operator="equal">
      <formula>"EV"</formula>
    </cfRule>
    <cfRule type="cellIs" dxfId="12572" priority="85" operator="equal">
      <formula>"RE"</formula>
    </cfRule>
    <cfRule type="cellIs" dxfId="12571" priority="86" operator="equal">
      <formula>"ET"</formula>
    </cfRule>
    <cfRule type="cellIs" dxfId="12570" priority="87" operator="equal">
      <formula>"GA"</formula>
    </cfRule>
    <cfRule type="cellIs" dxfId="12569" priority="88" operator="equal">
      <formula>"ME"</formula>
    </cfRule>
    <cfRule type="cellIs" dxfId="12568" priority="89" operator="equal">
      <formula>"MM"</formula>
    </cfRule>
    <cfRule type="cellIs" dxfId="12567" priority="90" operator="equal">
      <formula>"SE"</formula>
    </cfRule>
    <cfRule type="cellIs" dxfId="12566" priority="91" operator="equal">
      <formula>"SM"</formula>
    </cfRule>
  </conditionalFormatting>
  <conditionalFormatting sqref="AV26">
    <cfRule type="cellIs" dxfId="12565" priority="72" operator="equal">
      <formula>"PR"</formula>
    </cfRule>
    <cfRule type="cellIs" dxfId="12564" priority="73" operator="equal">
      <formula>"AD"</formula>
    </cfRule>
    <cfRule type="cellIs" dxfId="12563" priority="74" operator="equal">
      <formula>"EV"</formula>
    </cfRule>
    <cfRule type="cellIs" dxfId="12562" priority="75" operator="equal">
      <formula>"RE"</formula>
    </cfRule>
    <cfRule type="cellIs" dxfId="12561" priority="76" operator="equal">
      <formula>"ET"</formula>
    </cfRule>
    <cfRule type="cellIs" dxfId="12560" priority="77" operator="equal">
      <formula>"GA"</formula>
    </cfRule>
    <cfRule type="cellIs" dxfId="12559" priority="78" operator="equal">
      <formula>"ME"</formula>
    </cfRule>
    <cfRule type="cellIs" dxfId="12558" priority="79" operator="equal">
      <formula>"MM"</formula>
    </cfRule>
    <cfRule type="cellIs" dxfId="12557" priority="80" operator="equal">
      <formula>"SE"</formula>
    </cfRule>
    <cfRule type="cellIs" dxfId="12556" priority="81" operator="equal">
      <formula>"SM"</formula>
    </cfRule>
  </conditionalFormatting>
  <conditionalFormatting sqref="AV28">
    <cfRule type="cellIs" dxfId="12555" priority="62" operator="equal">
      <formula>"PR"</formula>
    </cfRule>
    <cfRule type="cellIs" dxfId="12554" priority="63" operator="equal">
      <formula>"AD"</formula>
    </cfRule>
    <cfRule type="cellIs" dxfId="12553" priority="64" operator="equal">
      <formula>"EV"</formula>
    </cfRule>
    <cfRule type="cellIs" dxfId="12552" priority="65" operator="equal">
      <formula>"RE"</formula>
    </cfRule>
    <cfRule type="cellIs" dxfId="12551" priority="66" operator="equal">
      <formula>"ET"</formula>
    </cfRule>
    <cfRule type="cellIs" dxfId="12550" priority="67" operator="equal">
      <formula>"GA"</formula>
    </cfRule>
    <cfRule type="cellIs" dxfId="12549" priority="68" operator="equal">
      <formula>"ME"</formula>
    </cfRule>
    <cfRule type="cellIs" dxfId="12548" priority="69" operator="equal">
      <formula>"MM"</formula>
    </cfRule>
    <cfRule type="cellIs" dxfId="12547" priority="70" operator="equal">
      <formula>"SE"</formula>
    </cfRule>
    <cfRule type="cellIs" dxfId="12546" priority="71" operator="equal">
      <formula>"SM"</formula>
    </cfRule>
  </conditionalFormatting>
  <conditionalFormatting sqref="AV30">
    <cfRule type="cellIs" dxfId="12545" priority="52" operator="equal">
      <formula>"PR"</formula>
    </cfRule>
    <cfRule type="cellIs" dxfId="12544" priority="53" operator="equal">
      <formula>"AD"</formula>
    </cfRule>
    <cfRule type="cellIs" dxfId="12543" priority="54" operator="equal">
      <formula>"EV"</formula>
    </cfRule>
    <cfRule type="cellIs" dxfId="12542" priority="55" operator="equal">
      <formula>"RE"</formula>
    </cfRule>
    <cfRule type="cellIs" dxfId="12541" priority="56" operator="equal">
      <formula>"ET"</formula>
    </cfRule>
    <cfRule type="cellIs" dxfId="12540" priority="57" operator="equal">
      <formula>"GA"</formula>
    </cfRule>
    <cfRule type="cellIs" dxfId="12539" priority="58" operator="equal">
      <formula>"ME"</formula>
    </cfRule>
    <cfRule type="cellIs" dxfId="12538" priority="59" operator="equal">
      <formula>"MM"</formula>
    </cfRule>
    <cfRule type="cellIs" dxfId="12537" priority="60" operator="equal">
      <formula>"SE"</formula>
    </cfRule>
    <cfRule type="cellIs" dxfId="12536" priority="61" operator="equal">
      <formula>"SM"</formula>
    </cfRule>
  </conditionalFormatting>
  <conditionalFormatting sqref="AV32">
    <cfRule type="cellIs" dxfId="12535" priority="42" operator="equal">
      <formula>"PR"</formula>
    </cfRule>
    <cfRule type="cellIs" dxfId="12534" priority="43" operator="equal">
      <formula>"AD"</formula>
    </cfRule>
    <cfRule type="cellIs" dxfId="12533" priority="44" operator="equal">
      <formula>"EV"</formula>
    </cfRule>
    <cfRule type="cellIs" dxfId="12532" priority="45" operator="equal">
      <formula>"RE"</formula>
    </cfRule>
    <cfRule type="cellIs" dxfId="12531" priority="46" operator="equal">
      <formula>"ET"</formula>
    </cfRule>
    <cfRule type="cellIs" dxfId="12530" priority="47" operator="equal">
      <formula>"GA"</formula>
    </cfRule>
    <cfRule type="cellIs" dxfId="12529" priority="48" operator="equal">
      <formula>"ME"</formula>
    </cfRule>
    <cfRule type="cellIs" dxfId="12528" priority="49" operator="equal">
      <formula>"MM"</formula>
    </cfRule>
    <cfRule type="cellIs" dxfId="12527" priority="50" operator="equal">
      <formula>"SE"</formula>
    </cfRule>
    <cfRule type="cellIs" dxfId="12526" priority="51" operator="equal">
      <formula>"SM"</formula>
    </cfRule>
  </conditionalFormatting>
  <conditionalFormatting sqref="U24:W24">
    <cfRule type="cellIs" dxfId="12525" priority="41" operator="equal">
      <formula>"MA"</formula>
    </cfRule>
  </conditionalFormatting>
  <conditionalFormatting sqref="Y34">
    <cfRule type="cellIs" dxfId="12524" priority="21" operator="equal">
      <formula>"PR"</formula>
    </cfRule>
    <cfRule type="cellIs" dxfId="12523" priority="22" operator="equal">
      <formula>"AD"</formula>
    </cfRule>
    <cfRule type="cellIs" dxfId="12522" priority="23" operator="equal">
      <formula>"EV"</formula>
    </cfRule>
    <cfRule type="cellIs" dxfId="12521" priority="24" operator="equal">
      <formula>"RE"</formula>
    </cfRule>
    <cfRule type="cellIs" dxfId="12520" priority="25" operator="equal">
      <formula>"ET"</formula>
    </cfRule>
    <cfRule type="cellIs" dxfId="12519" priority="26" operator="equal">
      <formula>"GA"</formula>
    </cfRule>
    <cfRule type="cellIs" dxfId="12518" priority="27" operator="equal">
      <formula>"ME"</formula>
    </cfRule>
    <cfRule type="cellIs" dxfId="12517" priority="28" operator="equal">
      <formula>"MM"</formula>
    </cfRule>
    <cfRule type="cellIs" dxfId="12516" priority="29" operator="equal">
      <formula>"SE"</formula>
    </cfRule>
    <cfRule type="cellIs" dxfId="12515" priority="30" operator="equal">
      <formula>"SM"</formula>
    </cfRule>
  </conditionalFormatting>
  <conditionalFormatting sqref="AV34">
    <cfRule type="cellIs" dxfId="12514" priority="11" operator="equal">
      <formula>"PR"</formula>
    </cfRule>
    <cfRule type="cellIs" dxfId="12513" priority="12" operator="equal">
      <formula>"AD"</formula>
    </cfRule>
    <cfRule type="cellIs" dxfId="12512" priority="13" operator="equal">
      <formula>"EV"</formula>
    </cfRule>
    <cfRule type="cellIs" dxfId="12511" priority="14" operator="equal">
      <formula>"RE"</formula>
    </cfRule>
    <cfRule type="cellIs" dxfId="12510" priority="15" operator="equal">
      <formula>"ET"</formula>
    </cfRule>
    <cfRule type="cellIs" dxfId="12509" priority="16" operator="equal">
      <formula>"GA"</formula>
    </cfRule>
    <cfRule type="cellIs" dxfId="12508" priority="17" operator="equal">
      <formula>"ME"</formula>
    </cfRule>
    <cfRule type="cellIs" dxfId="12507" priority="18" operator="equal">
      <formula>"MM"</formula>
    </cfRule>
    <cfRule type="cellIs" dxfId="12506" priority="19" operator="equal">
      <formula>"SE"</formula>
    </cfRule>
    <cfRule type="cellIs" dxfId="12505" priority="20" operator="equal">
      <formula>"SM"</formula>
    </cfRule>
  </conditionalFormatting>
  <conditionalFormatting sqref="AV35">
    <cfRule type="cellIs" dxfId="12504" priority="1" operator="equal">
      <formula>"PR"</formula>
    </cfRule>
    <cfRule type="cellIs" dxfId="12503" priority="2" operator="equal">
      <formula>"AD"</formula>
    </cfRule>
    <cfRule type="cellIs" dxfId="12502" priority="3" operator="equal">
      <formula>"EV"</formula>
    </cfRule>
    <cfRule type="cellIs" dxfId="12501" priority="4" operator="equal">
      <formula>"RE"</formula>
    </cfRule>
    <cfRule type="cellIs" dxfId="12500" priority="5" operator="equal">
      <formula>"ET"</formula>
    </cfRule>
    <cfRule type="cellIs" dxfId="12499" priority="6" operator="equal">
      <formula>"GA"</formula>
    </cfRule>
    <cfRule type="cellIs" dxfId="12498" priority="7" operator="equal">
      <formula>"ME"</formula>
    </cfRule>
    <cfRule type="cellIs" dxfId="12497" priority="8" operator="equal">
      <formula>"MM"</formula>
    </cfRule>
    <cfRule type="cellIs" dxfId="12496" priority="9" operator="equal">
      <formula>"SE"</formula>
    </cfRule>
    <cfRule type="cellIs" dxfId="12495" priority="10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10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W0KMSx1ymTU8pphMxdApkfTmMRR0tPsvKCEa1hrm5XJ6YHCh4oe97Qo8xJD5TrZjN0wbfutD5EV7Vuq+2CMC+A==" saltValue="zTjbtKHolBljs8VRz1Oxvw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Y6">
    <cfRule type="cellIs" dxfId="12494" priority="599" operator="equal">
      <formula>"PR"</formula>
    </cfRule>
    <cfRule type="cellIs" dxfId="12493" priority="600" operator="equal">
      <formula>"AD"</formula>
    </cfRule>
    <cfRule type="cellIs" dxfId="12492" priority="601" operator="equal">
      <formula>"EV"</formula>
    </cfRule>
    <cfRule type="cellIs" dxfId="12491" priority="602" operator="equal">
      <formula>"RE"</formula>
    </cfRule>
    <cfRule type="cellIs" dxfId="12490" priority="603" operator="equal">
      <formula>"ET"</formula>
    </cfRule>
    <cfRule type="cellIs" dxfId="12489" priority="604" operator="equal">
      <formula>"GA"</formula>
    </cfRule>
    <cfRule type="cellIs" dxfId="12488" priority="605" operator="equal">
      <formula>"ME"</formula>
    </cfRule>
    <cfRule type="cellIs" dxfId="12487" priority="606" operator="equal">
      <formula>"MM"</formula>
    </cfRule>
    <cfRule type="cellIs" dxfId="12486" priority="607" operator="equal">
      <formula>"SE"</formula>
    </cfRule>
    <cfRule type="cellIs" dxfId="12485" priority="608" operator="equal">
      <formula>"SM"</formula>
    </cfRule>
  </conditionalFormatting>
  <conditionalFormatting sqref="AK6">
    <cfRule type="cellIs" dxfId="12484" priority="589" operator="equal">
      <formula>"PR"</formula>
    </cfRule>
    <cfRule type="cellIs" dxfId="12483" priority="590" operator="equal">
      <formula>"AD"</formula>
    </cfRule>
    <cfRule type="cellIs" dxfId="12482" priority="591" operator="equal">
      <formula>"EV"</formula>
    </cfRule>
    <cfRule type="cellIs" dxfId="12481" priority="592" operator="equal">
      <formula>"RE"</formula>
    </cfRule>
    <cfRule type="cellIs" dxfId="12480" priority="593" operator="equal">
      <formula>"ET"</formula>
    </cfRule>
    <cfRule type="cellIs" dxfId="12479" priority="594" operator="equal">
      <formula>"GA"</formula>
    </cfRule>
    <cfRule type="cellIs" dxfId="12478" priority="595" operator="equal">
      <formula>"ME"</formula>
    </cfRule>
    <cfRule type="cellIs" dxfId="12477" priority="596" operator="equal">
      <formula>"MM"</formula>
    </cfRule>
    <cfRule type="cellIs" dxfId="12476" priority="597" operator="equal">
      <formula>"SE"</formula>
    </cfRule>
    <cfRule type="cellIs" dxfId="12475" priority="598" operator="equal">
      <formula>"SM"</formula>
    </cfRule>
  </conditionalFormatting>
  <conditionalFormatting sqref="AW6">
    <cfRule type="cellIs" dxfId="12474" priority="579" operator="equal">
      <formula>"PR"</formula>
    </cfRule>
    <cfRule type="cellIs" dxfId="12473" priority="580" operator="equal">
      <formula>"AD"</formula>
    </cfRule>
    <cfRule type="cellIs" dxfId="12472" priority="581" operator="equal">
      <formula>"EV"</formula>
    </cfRule>
    <cfRule type="cellIs" dxfId="12471" priority="582" operator="equal">
      <formula>"RE"</formula>
    </cfRule>
    <cfRule type="cellIs" dxfId="12470" priority="583" operator="equal">
      <formula>"ET"</formula>
    </cfRule>
    <cfRule type="cellIs" dxfId="12469" priority="584" operator="equal">
      <formula>"GA"</formula>
    </cfRule>
    <cfRule type="cellIs" dxfId="12468" priority="585" operator="equal">
      <formula>"ME"</formula>
    </cfRule>
    <cfRule type="cellIs" dxfId="12467" priority="586" operator="equal">
      <formula>"MM"</formula>
    </cfRule>
    <cfRule type="cellIs" dxfId="12466" priority="587" operator="equal">
      <formula>"SE"</formula>
    </cfRule>
    <cfRule type="cellIs" dxfId="12465" priority="588" operator="equal">
      <formula>"SM"</formula>
    </cfRule>
  </conditionalFormatting>
  <conditionalFormatting sqref="BI6">
    <cfRule type="cellIs" dxfId="12464" priority="569" operator="equal">
      <formula>"PR"</formula>
    </cfRule>
    <cfRule type="cellIs" dxfId="12463" priority="570" operator="equal">
      <formula>"AD"</formula>
    </cfRule>
    <cfRule type="cellIs" dxfId="12462" priority="571" operator="equal">
      <formula>"EV"</formula>
    </cfRule>
    <cfRule type="cellIs" dxfId="12461" priority="572" operator="equal">
      <formula>"RE"</formula>
    </cfRule>
    <cfRule type="cellIs" dxfId="12460" priority="573" operator="equal">
      <formula>"ET"</formula>
    </cfRule>
    <cfRule type="cellIs" dxfId="12459" priority="574" operator="equal">
      <formula>"GA"</formula>
    </cfRule>
    <cfRule type="cellIs" dxfId="12458" priority="575" operator="equal">
      <formula>"ME"</formula>
    </cfRule>
    <cfRule type="cellIs" dxfId="12457" priority="576" operator="equal">
      <formula>"MM"</formula>
    </cfRule>
    <cfRule type="cellIs" dxfId="12456" priority="577" operator="equal">
      <formula>"SE"</formula>
    </cfRule>
    <cfRule type="cellIs" dxfId="12455" priority="578" operator="equal">
      <formula>"SM"</formula>
    </cfRule>
  </conditionalFormatting>
  <conditionalFormatting sqref="BU6">
    <cfRule type="cellIs" dxfId="12454" priority="559" operator="equal">
      <formula>"PR"</formula>
    </cfRule>
    <cfRule type="cellIs" dxfId="12453" priority="560" operator="equal">
      <formula>"AD"</formula>
    </cfRule>
    <cfRule type="cellIs" dxfId="12452" priority="561" operator="equal">
      <formula>"EV"</formula>
    </cfRule>
    <cfRule type="cellIs" dxfId="12451" priority="562" operator="equal">
      <formula>"RE"</formula>
    </cfRule>
    <cfRule type="cellIs" dxfId="12450" priority="563" operator="equal">
      <formula>"ET"</formula>
    </cfRule>
    <cfRule type="cellIs" dxfId="12449" priority="564" operator="equal">
      <formula>"GA"</formula>
    </cfRule>
    <cfRule type="cellIs" dxfId="12448" priority="565" operator="equal">
      <formula>"ME"</formula>
    </cfRule>
    <cfRule type="cellIs" dxfId="12447" priority="566" operator="equal">
      <formula>"MM"</formula>
    </cfRule>
    <cfRule type="cellIs" dxfId="12446" priority="567" operator="equal">
      <formula>"SE"</formula>
    </cfRule>
    <cfRule type="cellIs" dxfId="12445" priority="568" operator="equal">
      <formula>"SM"</formula>
    </cfRule>
  </conditionalFormatting>
  <conditionalFormatting sqref="S6">
    <cfRule type="cellIs" dxfId="12444" priority="549" operator="equal">
      <formula>"PR"</formula>
    </cfRule>
    <cfRule type="cellIs" dxfId="12443" priority="550" operator="equal">
      <formula>"AD"</formula>
    </cfRule>
    <cfRule type="cellIs" dxfId="12442" priority="551" operator="equal">
      <formula>"EV"</formula>
    </cfRule>
    <cfRule type="cellIs" dxfId="12441" priority="552" operator="equal">
      <formula>"RE"</formula>
    </cfRule>
    <cfRule type="cellIs" dxfId="12440" priority="553" operator="equal">
      <formula>"ET"</formula>
    </cfRule>
    <cfRule type="cellIs" dxfId="12439" priority="554" operator="equal">
      <formula>"GA"</formula>
    </cfRule>
    <cfRule type="cellIs" dxfId="12438" priority="555" operator="equal">
      <formula>"ME"</formula>
    </cfRule>
    <cfRule type="cellIs" dxfId="12437" priority="556" operator="equal">
      <formula>"MM"</formula>
    </cfRule>
    <cfRule type="cellIs" dxfId="12436" priority="557" operator="equal">
      <formula>"SE"</formula>
    </cfRule>
    <cfRule type="cellIs" dxfId="12435" priority="558" operator="equal">
      <formula>"SM"</formula>
    </cfRule>
  </conditionalFormatting>
  <conditionalFormatting sqref="BO14">
    <cfRule type="cellIs" dxfId="12434" priority="224" operator="equal">
      <formula>"PR"</formula>
    </cfRule>
    <cfRule type="cellIs" dxfId="12433" priority="225" operator="equal">
      <formula>"AD"</formula>
    </cfRule>
    <cfRule type="cellIs" dxfId="12432" priority="226" operator="equal">
      <formula>"EV"</formula>
    </cfRule>
    <cfRule type="cellIs" dxfId="12431" priority="227" operator="equal">
      <formula>"RE"</formula>
    </cfRule>
    <cfRule type="cellIs" dxfId="12430" priority="228" operator="equal">
      <formula>"ET"</formula>
    </cfRule>
    <cfRule type="cellIs" dxfId="12429" priority="229" operator="equal">
      <formula>"GA"</formula>
    </cfRule>
    <cfRule type="cellIs" dxfId="12428" priority="230" operator="equal">
      <formula>"ME"</formula>
    </cfRule>
    <cfRule type="cellIs" dxfId="12427" priority="231" operator="equal">
      <formula>"MM"</formula>
    </cfRule>
    <cfRule type="cellIs" dxfId="12426" priority="232" operator="equal">
      <formula>"SE"</formula>
    </cfRule>
    <cfRule type="cellIs" dxfId="12425" priority="233" operator="equal">
      <formula>"SM"</formula>
    </cfRule>
  </conditionalFormatting>
  <conditionalFormatting sqref="B14:G14 AA14:AD14 P14:R14 AM14:AP14 AY14:BB14 BK14:BN14 I14:M14 U14:W14 AG14:AJ14 AS14:AV14 BE14:BH14 BQ14:BT14">
    <cfRule type="cellIs" dxfId="12424" priority="324" operator="equal">
      <formula>"PR"</formula>
    </cfRule>
    <cfRule type="cellIs" dxfId="12423" priority="325" operator="equal">
      <formula>"AD"</formula>
    </cfRule>
    <cfRule type="cellIs" dxfId="12422" priority="326" operator="equal">
      <formula>"EV"</formula>
    </cfRule>
    <cfRule type="cellIs" dxfId="12421" priority="327" operator="equal">
      <formula>"RE"</formula>
    </cfRule>
    <cfRule type="cellIs" dxfId="12420" priority="328" operator="equal">
      <formula>"ET"</formula>
    </cfRule>
    <cfRule type="cellIs" dxfId="12419" priority="329" operator="equal">
      <formula>"GA"</formula>
    </cfRule>
    <cfRule type="cellIs" dxfId="12418" priority="330" operator="equal">
      <formula>"ME"</formula>
    </cfRule>
    <cfRule type="cellIs" dxfId="12417" priority="331" operator="equal">
      <formula>"MM"</formula>
    </cfRule>
    <cfRule type="cellIs" dxfId="12416" priority="332" operator="equal">
      <formula>"SE"</formula>
    </cfRule>
    <cfRule type="cellIs" dxfId="12415" priority="333" operator="equal">
      <formula>"SM"</formula>
    </cfRule>
  </conditionalFormatting>
  <conditionalFormatting sqref="Y14">
    <cfRule type="cellIs" dxfId="12414" priority="314" operator="equal">
      <formula>"PR"</formula>
    </cfRule>
    <cfRule type="cellIs" dxfId="12413" priority="315" operator="equal">
      <formula>"AD"</formula>
    </cfRule>
    <cfRule type="cellIs" dxfId="12412" priority="316" operator="equal">
      <formula>"EV"</formula>
    </cfRule>
    <cfRule type="cellIs" dxfId="12411" priority="317" operator="equal">
      <formula>"RE"</formula>
    </cfRule>
    <cfRule type="cellIs" dxfId="12410" priority="318" operator="equal">
      <formula>"ET"</formula>
    </cfRule>
    <cfRule type="cellIs" dxfId="12409" priority="319" operator="equal">
      <formula>"GA"</formula>
    </cfRule>
    <cfRule type="cellIs" dxfId="12408" priority="320" operator="equal">
      <formula>"ME"</formula>
    </cfRule>
    <cfRule type="cellIs" dxfId="12407" priority="321" operator="equal">
      <formula>"MM"</formula>
    </cfRule>
    <cfRule type="cellIs" dxfId="12406" priority="322" operator="equal">
      <formula>"SE"</formula>
    </cfRule>
    <cfRule type="cellIs" dxfId="12405" priority="323" operator="equal">
      <formula>"SM"</formula>
    </cfRule>
  </conditionalFormatting>
  <conditionalFormatting sqref="AK14">
    <cfRule type="cellIs" dxfId="12404" priority="304" operator="equal">
      <formula>"PR"</formula>
    </cfRule>
    <cfRule type="cellIs" dxfId="12403" priority="305" operator="equal">
      <formula>"AD"</formula>
    </cfRule>
    <cfRule type="cellIs" dxfId="12402" priority="306" operator="equal">
      <formula>"EV"</formula>
    </cfRule>
    <cfRule type="cellIs" dxfId="12401" priority="307" operator="equal">
      <formula>"RE"</formula>
    </cfRule>
    <cfRule type="cellIs" dxfId="12400" priority="308" operator="equal">
      <formula>"ET"</formula>
    </cfRule>
    <cfRule type="cellIs" dxfId="12399" priority="309" operator="equal">
      <formula>"GA"</formula>
    </cfRule>
    <cfRule type="cellIs" dxfId="12398" priority="310" operator="equal">
      <formula>"ME"</formula>
    </cfRule>
    <cfRule type="cellIs" dxfId="12397" priority="311" operator="equal">
      <formula>"MM"</formula>
    </cfRule>
    <cfRule type="cellIs" dxfId="12396" priority="312" operator="equal">
      <formula>"SE"</formula>
    </cfRule>
    <cfRule type="cellIs" dxfId="12395" priority="313" operator="equal">
      <formula>"SM"</formula>
    </cfRule>
  </conditionalFormatting>
  <conditionalFormatting sqref="AW14">
    <cfRule type="cellIs" dxfId="12394" priority="294" operator="equal">
      <formula>"PR"</formula>
    </cfRule>
    <cfRule type="cellIs" dxfId="12393" priority="295" operator="equal">
      <formula>"AD"</formula>
    </cfRule>
    <cfRule type="cellIs" dxfId="12392" priority="296" operator="equal">
      <formula>"EV"</formula>
    </cfRule>
    <cfRule type="cellIs" dxfId="12391" priority="297" operator="equal">
      <formula>"RE"</formula>
    </cfRule>
    <cfRule type="cellIs" dxfId="12390" priority="298" operator="equal">
      <formula>"ET"</formula>
    </cfRule>
    <cfRule type="cellIs" dxfId="12389" priority="299" operator="equal">
      <formula>"GA"</formula>
    </cfRule>
    <cfRule type="cellIs" dxfId="12388" priority="300" operator="equal">
      <formula>"ME"</formula>
    </cfRule>
    <cfRule type="cellIs" dxfId="12387" priority="301" operator="equal">
      <formula>"MM"</formula>
    </cfRule>
    <cfRule type="cellIs" dxfId="12386" priority="302" operator="equal">
      <formula>"SE"</formula>
    </cfRule>
    <cfRule type="cellIs" dxfId="12385" priority="303" operator="equal">
      <formula>"SM"</formula>
    </cfRule>
  </conditionalFormatting>
  <conditionalFormatting sqref="BI14">
    <cfRule type="cellIs" dxfId="12384" priority="284" operator="equal">
      <formula>"PR"</formula>
    </cfRule>
    <cfRule type="cellIs" dxfId="12383" priority="285" operator="equal">
      <formula>"AD"</formula>
    </cfRule>
    <cfRule type="cellIs" dxfId="12382" priority="286" operator="equal">
      <formula>"EV"</formula>
    </cfRule>
    <cfRule type="cellIs" dxfId="12381" priority="287" operator="equal">
      <formula>"RE"</formula>
    </cfRule>
    <cfRule type="cellIs" dxfId="12380" priority="288" operator="equal">
      <formula>"ET"</formula>
    </cfRule>
    <cfRule type="cellIs" dxfId="12379" priority="289" operator="equal">
      <formula>"GA"</formula>
    </cfRule>
    <cfRule type="cellIs" dxfId="12378" priority="290" operator="equal">
      <formula>"ME"</formula>
    </cfRule>
    <cfRule type="cellIs" dxfId="12377" priority="291" operator="equal">
      <formula>"MM"</formula>
    </cfRule>
    <cfRule type="cellIs" dxfId="12376" priority="292" operator="equal">
      <formula>"SE"</formula>
    </cfRule>
    <cfRule type="cellIs" dxfId="12375" priority="293" operator="equal">
      <formula>"SM"</formula>
    </cfRule>
  </conditionalFormatting>
  <conditionalFormatting sqref="BU14">
    <cfRule type="cellIs" dxfId="12374" priority="274" operator="equal">
      <formula>"PR"</formula>
    </cfRule>
    <cfRule type="cellIs" dxfId="12373" priority="275" operator="equal">
      <formula>"AD"</formula>
    </cfRule>
    <cfRule type="cellIs" dxfId="12372" priority="276" operator="equal">
      <formula>"EV"</formula>
    </cfRule>
    <cfRule type="cellIs" dxfId="12371" priority="277" operator="equal">
      <formula>"RE"</formula>
    </cfRule>
    <cfRule type="cellIs" dxfId="12370" priority="278" operator="equal">
      <formula>"ET"</formula>
    </cfRule>
    <cfRule type="cellIs" dxfId="12369" priority="279" operator="equal">
      <formula>"GA"</formula>
    </cfRule>
    <cfRule type="cellIs" dxfId="12368" priority="280" operator="equal">
      <formula>"ME"</formula>
    </cfRule>
    <cfRule type="cellIs" dxfId="12367" priority="281" operator="equal">
      <formula>"MM"</formula>
    </cfRule>
    <cfRule type="cellIs" dxfId="12366" priority="282" operator="equal">
      <formula>"SE"</formula>
    </cfRule>
    <cfRule type="cellIs" dxfId="12365" priority="283" operator="equal">
      <formula>"SM"</formula>
    </cfRule>
  </conditionalFormatting>
  <conditionalFormatting sqref="S14">
    <cfRule type="cellIs" dxfId="12364" priority="264" operator="equal">
      <formula>"PR"</formula>
    </cfRule>
    <cfRule type="cellIs" dxfId="12363" priority="265" operator="equal">
      <formula>"AD"</formula>
    </cfRule>
    <cfRule type="cellIs" dxfId="12362" priority="266" operator="equal">
      <formula>"EV"</formula>
    </cfRule>
    <cfRule type="cellIs" dxfId="12361" priority="267" operator="equal">
      <formula>"RE"</formula>
    </cfRule>
    <cfRule type="cellIs" dxfId="12360" priority="268" operator="equal">
      <formula>"ET"</formula>
    </cfRule>
    <cfRule type="cellIs" dxfId="12359" priority="269" operator="equal">
      <formula>"GA"</formula>
    </cfRule>
    <cfRule type="cellIs" dxfId="12358" priority="270" operator="equal">
      <formula>"ME"</formula>
    </cfRule>
    <cfRule type="cellIs" dxfId="12357" priority="271" operator="equal">
      <formula>"MM"</formula>
    </cfRule>
    <cfRule type="cellIs" dxfId="12356" priority="272" operator="equal">
      <formula>"SE"</formula>
    </cfRule>
    <cfRule type="cellIs" dxfId="12355" priority="273" operator="equal">
      <formula>"SM"</formula>
    </cfRule>
  </conditionalFormatting>
  <conditionalFormatting sqref="AE14">
    <cfRule type="cellIs" dxfId="12354" priority="254" operator="equal">
      <formula>"PR"</formula>
    </cfRule>
    <cfRule type="cellIs" dxfId="12353" priority="255" operator="equal">
      <formula>"AD"</formula>
    </cfRule>
    <cfRule type="cellIs" dxfId="12352" priority="256" operator="equal">
      <formula>"EV"</formula>
    </cfRule>
    <cfRule type="cellIs" dxfId="12351" priority="257" operator="equal">
      <formula>"RE"</formula>
    </cfRule>
    <cfRule type="cellIs" dxfId="12350" priority="258" operator="equal">
      <formula>"ET"</formula>
    </cfRule>
    <cfRule type="cellIs" dxfId="12349" priority="259" operator="equal">
      <formula>"GA"</formula>
    </cfRule>
    <cfRule type="cellIs" dxfId="12348" priority="260" operator="equal">
      <formula>"ME"</formula>
    </cfRule>
    <cfRule type="cellIs" dxfId="12347" priority="261" operator="equal">
      <formula>"MM"</formula>
    </cfRule>
    <cfRule type="cellIs" dxfId="12346" priority="262" operator="equal">
      <formula>"SE"</formula>
    </cfRule>
    <cfRule type="cellIs" dxfId="12345" priority="263" operator="equal">
      <formula>"SM"</formula>
    </cfRule>
  </conditionalFormatting>
  <conditionalFormatting sqref="AQ14">
    <cfRule type="cellIs" dxfId="12344" priority="244" operator="equal">
      <formula>"PR"</formula>
    </cfRule>
    <cfRule type="cellIs" dxfId="12343" priority="245" operator="equal">
      <formula>"AD"</formula>
    </cfRule>
    <cfRule type="cellIs" dxfId="12342" priority="246" operator="equal">
      <formula>"EV"</formula>
    </cfRule>
    <cfRule type="cellIs" dxfId="12341" priority="247" operator="equal">
      <formula>"RE"</formula>
    </cfRule>
    <cfRule type="cellIs" dxfId="12340" priority="248" operator="equal">
      <formula>"ET"</formula>
    </cfRule>
    <cfRule type="cellIs" dxfId="12339" priority="249" operator="equal">
      <formula>"GA"</formula>
    </cfRule>
    <cfRule type="cellIs" dxfId="12338" priority="250" operator="equal">
      <formula>"ME"</formula>
    </cfRule>
    <cfRule type="cellIs" dxfId="12337" priority="251" operator="equal">
      <formula>"MM"</formula>
    </cfRule>
    <cfRule type="cellIs" dxfId="12336" priority="252" operator="equal">
      <formula>"SE"</formula>
    </cfRule>
    <cfRule type="cellIs" dxfId="12335" priority="253" operator="equal">
      <formula>"SM"</formula>
    </cfRule>
  </conditionalFormatting>
  <conditionalFormatting sqref="BC14">
    <cfRule type="cellIs" dxfId="12334" priority="234" operator="equal">
      <formula>"PR"</formula>
    </cfRule>
    <cfRule type="cellIs" dxfId="12333" priority="235" operator="equal">
      <formula>"AD"</formula>
    </cfRule>
    <cfRule type="cellIs" dxfId="12332" priority="236" operator="equal">
      <formula>"EV"</formula>
    </cfRule>
    <cfRule type="cellIs" dxfId="12331" priority="237" operator="equal">
      <formula>"RE"</formula>
    </cfRule>
    <cfRule type="cellIs" dxfId="12330" priority="238" operator="equal">
      <formula>"ET"</formula>
    </cfRule>
    <cfRule type="cellIs" dxfId="12329" priority="239" operator="equal">
      <formula>"GA"</formula>
    </cfRule>
    <cfRule type="cellIs" dxfId="12328" priority="240" operator="equal">
      <formula>"ME"</formula>
    </cfRule>
    <cfRule type="cellIs" dxfId="12327" priority="241" operator="equal">
      <formula>"MM"</formula>
    </cfRule>
    <cfRule type="cellIs" dxfId="12326" priority="242" operator="equal">
      <formula>"SE"</formula>
    </cfRule>
    <cfRule type="cellIs" dxfId="12325" priority="243" operator="equal">
      <formula>"SM"</formula>
    </cfRule>
  </conditionalFormatting>
  <conditionalFormatting sqref="CA14">
    <cfRule type="cellIs" dxfId="12324" priority="214" operator="equal">
      <formula>"PR"</formula>
    </cfRule>
    <cfRule type="cellIs" dxfId="12323" priority="215" operator="equal">
      <formula>"AD"</formula>
    </cfRule>
    <cfRule type="cellIs" dxfId="12322" priority="216" operator="equal">
      <formula>"EV"</formula>
    </cfRule>
    <cfRule type="cellIs" dxfId="12321" priority="217" operator="equal">
      <formula>"RE"</formula>
    </cfRule>
    <cfRule type="cellIs" dxfId="12320" priority="218" operator="equal">
      <formula>"ET"</formula>
    </cfRule>
    <cfRule type="cellIs" dxfId="12319" priority="219" operator="equal">
      <formula>"GA"</formula>
    </cfRule>
    <cfRule type="cellIs" dxfId="12318" priority="220" operator="equal">
      <formula>"ME"</formula>
    </cfRule>
    <cfRule type="cellIs" dxfId="12317" priority="221" operator="equal">
      <formula>"MM"</formula>
    </cfRule>
    <cfRule type="cellIs" dxfId="12316" priority="222" operator="equal">
      <formula>"SE"</formula>
    </cfRule>
    <cfRule type="cellIs" dxfId="12315" priority="223" operator="equal">
      <formula>"SM"</formula>
    </cfRule>
  </conditionalFormatting>
  <conditionalFormatting sqref="CG14">
    <cfRule type="cellIs" dxfId="12314" priority="204" operator="equal">
      <formula>"PR"</formula>
    </cfRule>
    <cfRule type="cellIs" dxfId="12313" priority="205" operator="equal">
      <formula>"AD"</formula>
    </cfRule>
    <cfRule type="cellIs" dxfId="12312" priority="206" operator="equal">
      <formula>"EV"</formula>
    </cfRule>
    <cfRule type="cellIs" dxfId="12311" priority="207" operator="equal">
      <formula>"RE"</formula>
    </cfRule>
    <cfRule type="cellIs" dxfId="12310" priority="208" operator="equal">
      <formula>"ET"</formula>
    </cfRule>
    <cfRule type="cellIs" dxfId="12309" priority="209" operator="equal">
      <formula>"GA"</formula>
    </cfRule>
    <cfRule type="cellIs" dxfId="12308" priority="210" operator="equal">
      <formula>"ME"</formula>
    </cfRule>
    <cfRule type="cellIs" dxfId="12307" priority="211" operator="equal">
      <formula>"MM"</formula>
    </cfRule>
    <cfRule type="cellIs" dxfId="12306" priority="212" operator="equal">
      <formula>"SE"</formula>
    </cfRule>
    <cfRule type="cellIs" dxfId="12305" priority="213" operator="equal">
      <formula>"SM"</formula>
    </cfRule>
  </conditionalFormatting>
  <conditionalFormatting sqref="BW14:BZ14">
    <cfRule type="cellIs" dxfId="12304" priority="194" operator="equal">
      <formula>"PR"</formula>
    </cfRule>
    <cfRule type="cellIs" dxfId="12303" priority="195" operator="equal">
      <formula>"AD"</formula>
    </cfRule>
    <cfRule type="cellIs" dxfId="12302" priority="196" operator="equal">
      <formula>"EV"</formula>
    </cfRule>
    <cfRule type="cellIs" dxfId="12301" priority="197" operator="equal">
      <formula>"RE"</formula>
    </cfRule>
    <cfRule type="cellIs" dxfId="12300" priority="198" operator="equal">
      <formula>"ET"</formula>
    </cfRule>
    <cfRule type="cellIs" dxfId="12299" priority="199" operator="equal">
      <formula>"GA"</formula>
    </cfRule>
    <cfRule type="cellIs" dxfId="12298" priority="200" operator="equal">
      <formula>"ME"</formula>
    </cfRule>
    <cfRule type="cellIs" dxfId="12297" priority="201" operator="equal">
      <formula>"MM"</formula>
    </cfRule>
    <cfRule type="cellIs" dxfId="12296" priority="202" operator="equal">
      <formula>"SE"</formula>
    </cfRule>
    <cfRule type="cellIs" dxfId="12295" priority="203" operator="equal">
      <formula>"SM"</formula>
    </cfRule>
  </conditionalFormatting>
  <conditionalFormatting sqref="CE14:CF14">
    <cfRule type="cellIs" dxfId="12294" priority="184" operator="equal">
      <formula>"PR"</formula>
    </cfRule>
    <cfRule type="cellIs" dxfId="12293" priority="185" operator="equal">
      <formula>"AD"</formula>
    </cfRule>
    <cfRule type="cellIs" dxfId="12292" priority="186" operator="equal">
      <formula>"EV"</formula>
    </cfRule>
    <cfRule type="cellIs" dxfId="12291" priority="187" operator="equal">
      <formula>"RE"</formula>
    </cfRule>
    <cfRule type="cellIs" dxfId="12290" priority="188" operator="equal">
      <formula>"ET"</formula>
    </cfRule>
    <cfRule type="cellIs" dxfId="12289" priority="189" operator="equal">
      <formula>"GA"</formula>
    </cfRule>
    <cfRule type="cellIs" dxfId="12288" priority="190" operator="equal">
      <formula>"ME"</formula>
    </cfRule>
    <cfRule type="cellIs" dxfId="12287" priority="191" operator="equal">
      <formula>"MM"</formula>
    </cfRule>
    <cfRule type="cellIs" dxfId="12286" priority="192" operator="equal">
      <formula>"SE"</formula>
    </cfRule>
    <cfRule type="cellIs" dxfId="12285" priority="193" operator="equal">
      <formula>"SM"</formula>
    </cfRule>
  </conditionalFormatting>
  <conditionalFormatting sqref="B7:CG12">
    <cfRule type="cellIs" dxfId="12284" priority="621" operator="equal">
      <formula>"CE"</formula>
    </cfRule>
  </conditionalFormatting>
  <conditionalFormatting sqref="BY13:CE13 BY15:CE26 B7:CG12">
    <cfRule type="cellIs" dxfId="12283" priority="620" operator="equal">
      <formula>"CM"</formula>
    </cfRule>
  </conditionalFormatting>
  <conditionalFormatting sqref="A6:G6 AA6:AD6 P6:R6 AM6:AP6 AY6:BB6 BK6:BN6 I6:M6 U6:W6 AG6:AJ6 AS6:AV6 BE6:BH6 BQ6:BT6 A36:XFD1048576 BS35 BU35:XFD35 BD35:BP35 A22:D35 CI6:XFD6 BW6:BZ6 CD6:CF6 A14:A21 B15:CG21 A7:XFD13 CI14:XFD21 BD22:XFD34">
    <cfRule type="cellIs" dxfId="12282" priority="610" operator="equal">
      <formula>"PR"</formula>
    </cfRule>
    <cfRule type="cellIs" dxfId="12281" priority="611" operator="equal">
      <formula>"AD"</formula>
    </cfRule>
    <cfRule type="cellIs" dxfId="12280" priority="612" operator="equal">
      <formula>"EV"</formula>
    </cfRule>
    <cfRule type="cellIs" dxfId="12279" priority="613" operator="equal">
      <formula>"RE"</formula>
    </cfRule>
    <cfRule type="cellIs" dxfId="12278" priority="614" operator="equal">
      <formula>"ET"</formula>
    </cfRule>
    <cfRule type="cellIs" dxfId="12277" priority="615" operator="equal">
      <formula>"GA"</formula>
    </cfRule>
    <cfRule type="cellIs" dxfId="12276" priority="616" operator="equal">
      <formula>"ME"</formula>
    </cfRule>
    <cfRule type="cellIs" dxfId="12275" priority="617" operator="equal">
      <formula>"MM"</formula>
    </cfRule>
    <cfRule type="cellIs" dxfId="12274" priority="618" operator="equal">
      <formula>"SE"</formula>
    </cfRule>
    <cfRule type="cellIs" dxfId="12273" priority="619" operator="equal">
      <formula>"SM"</formula>
    </cfRule>
  </conditionalFormatting>
  <conditionalFormatting sqref="BY13:CE13 BY15:CE26">
    <cfRule type="cellIs" dxfId="12272" priority="609" operator="equal">
      <formula>"CP"</formula>
    </cfRule>
  </conditionalFormatting>
  <conditionalFormatting sqref="AE6">
    <cfRule type="cellIs" dxfId="12271" priority="539" operator="equal">
      <formula>"PR"</formula>
    </cfRule>
    <cfRule type="cellIs" dxfId="12270" priority="540" operator="equal">
      <formula>"AD"</formula>
    </cfRule>
    <cfRule type="cellIs" dxfId="12269" priority="541" operator="equal">
      <formula>"EV"</formula>
    </cfRule>
    <cfRule type="cellIs" dxfId="12268" priority="542" operator="equal">
      <formula>"RE"</formula>
    </cfRule>
    <cfRule type="cellIs" dxfId="12267" priority="543" operator="equal">
      <formula>"ET"</formula>
    </cfRule>
    <cfRule type="cellIs" dxfId="12266" priority="544" operator="equal">
      <formula>"GA"</formula>
    </cfRule>
    <cfRule type="cellIs" dxfId="12265" priority="545" operator="equal">
      <formula>"ME"</formula>
    </cfRule>
    <cfRule type="cellIs" dxfId="12264" priority="546" operator="equal">
      <formula>"MM"</formula>
    </cfRule>
    <cfRule type="cellIs" dxfId="12263" priority="547" operator="equal">
      <formula>"SE"</formula>
    </cfRule>
    <cfRule type="cellIs" dxfId="12262" priority="548" operator="equal">
      <formula>"SM"</formula>
    </cfRule>
  </conditionalFormatting>
  <conditionalFormatting sqref="AQ6">
    <cfRule type="cellIs" dxfId="12261" priority="529" operator="equal">
      <formula>"PR"</formula>
    </cfRule>
    <cfRule type="cellIs" dxfId="12260" priority="530" operator="equal">
      <formula>"AD"</formula>
    </cfRule>
    <cfRule type="cellIs" dxfId="12259" priority="531" operator="equal">
      <formula>"EV"</formula>
    </cfRule>
    <cfRule type="cellIs" dxfId="12258" priority="532" operator="equal">
      <formula>"RE"</formula>
    </cfRule>
    <cfRule type="cellIs" dxfId="12257" priority="533" operator="equal">
      <formula>"ET"</formula>
    </cfRule>
    <cfRule type="cellIs" dxfId="12256" priority="534" operator="equal">
      <formula>"GA"</formula>
    </cfRule>
    <cfRule type="cellIs" dxfId="12255" priority="535" operator="equal">
      <formula>"ME"</formula>
    </cfRule>
    <cfRule type="cellIs" dxfId="12254" priority="536" operator="equal">
      <formula>"MM"</formula>
    </cfRule>
    <cfRule type="cellIs" dxfId="12253" priority="537" operator="equal">
      <formula>"SE"</formula>
    </cfRule>
    <cfRule type="cellIs" dxfId="12252" priority="538" operator="equal">
      <formula>"SM"</formula>
    </cfRule>
  </conditionalFormatting>
  <conditionalFormatting sqref="BC6">
    <cfRule type="cellIs" dxfId="12251" priority="519" operator="equal">
      <formula>"PR"</formula>
    </cfRule>
    <cfRule type="cellIs" dxfId="12250" priority="520" operator="equal">
      <formula>"AD"</formula>
    </cfRule>
    <cfRule type="cellIs" dxfId="12249" priority="521" operator="equal">
      <formula>"EV"</formula>
    </cfRule>
    <cfRule type="cellIs" dxfId="12248" priority="522" operator="equal">
      <formula>"RE"</formula>
    </cfRule>
    <cfRule type="cellIs" dxfId="12247" priority="523" operator="equal">
      <formula>"ET"</formula>
    </cfRule>
    <cfRule type="cellIs" dxfId="12246" priority="524" operator="equal">
      <formula>"GA"</formula>
    </cfRule>
    <cfRule type="cellIs" dxfId="12245" priority="525" operator="equal">
      <formula>"ME"</formula>
    </cfRule>
    <cfRule type="cellIs" dxfId="12244" priority="526" operator="equal">
      <formula>"MM"</formula>
    </cfRule>
    <cfRule type="cellIs" dxfId="12243" priority="527" operator="equal">
      <formula>"SE"</formula>
    </cfRule>
    <cfRule type="cellIs" dxfId="12242" priority="528" operator="equal">
      <formula>"SM"</formula>
    </cfRule>
  </conditionalFormatting>
  <conditionalFormatting sqref="BO6">
    <cfRule type="cellIs" dxfId="12241" priority="509" operator="equal">
      <formula>"PR"</formula>
    </cfRule>
    <cfRule type="cellIs" dxfId="12240" priority="510" operator="equal">
      <formula>"AD"</formula>
    </cfRule>
    <cfRule type="cellIs" dxfId="12239" priority="511" operator="equal">
      <formula>"EV"</formula>
    </cfRule>
    <cfRule type="cellIs" dxfId="12238" priority="512" operator="equal">
      <formula>"RE"</formula>
    </cfRule>
    <cfRule type="cellIs" dxfId="12237" priority="513" operator="equal">
      <formula>"ET"</formula>
    </cfRule>
    <cfRule type="cellIs" dxfId="12236" priority="514" operator="equal">
      <formula>"GA"</formula>
    </cfRule>
    <cfRule type="cellIs" dxfId="12235" priority="515" operator="equal">
      <formula>"ME"</formula>
    </cfRule>
    <cfRule type="cellIs" dxfId="12234" priority="516" operator="equal">
      <formula>"MM"</formula>
    </cfRule>
    <cfRule type="cellIs" dxfId="12233" priority="517" operator="equal">
      <formula>"SE"</formula>
    </cfRule>
    <cfRule type="cellIs" dxfId="12232" priority="518" operator="equal">
      <formula>"SM"</formula>
    </cfRule>
  </conditionalFormatting>
  <conditionalFormatting sqref="BI15:CG20">
    <cfRule type="cellIs" dxfId="12231" priority="387" operator="equal">
      <formula>"CM"</formula>
    </cfRule>
  </conditionalFormatting>
  <conditionalFormatting sqref="B15:CG20">
    <cfRule type="cellIs" dxfId="12230" priority="398" operator="equal">
      <formula>"CE"</formula>
    </cfRule>
  </conditionalFormatting>
  <conditionalFormatting sqref="B15:CG20">
    <cfRule type="cellIs" dxfId="12229" priority="397" operator="equal">
      <formula>"CM"</formula>
    </cfRule>
  </conditionalFormatting>
  <conditionalFormatting sqref="B15:N20 AL16:BO18 O16:AE19 O20:AW20 O15:CG15 AF16:AK16">
    <cfRule type="cellIs" dxfId="12228" priority="396" operator="equal">
      <formula>"CP"</formula>
    </cfRule>
  </conditionalFormatting>
  <conditionalFormatting sqref="B15:N20 AL16:BO18 O16:AE19 O20:AW20 O15:CG15 AF16:AK16">
    <cfRule type="cellIs" dxfId="12227" priority="395" operator="equal">
      <formula>"CM"</formula>
    </cfRule>
  </conditionalFormatting>
  <conditionalFormatting sqref="AY15:CG15 AY16:BH20 AW15:AX20">
    <cfRule type="cellIs" dxfId="12226" priority="394" operator="equal">
      <formula>"CP"</formula>
    </cfRule>
  </conditionalFormatting>
  <conditionalFormatting sqref="AY15:CG15 AY16:BH20 AW15:AX20">
    <cfRule type="cellIs" dxfId="12225" priority="393" operator="equal">
      <formula>"CM"</formula>
    </cfRule>
  </conditionalFormatting>
  <conditionalFormatting sqref="AW20:BH20">
    <cfRule type="cellIs" dxfId="12224" priority="392" operator="equal">
      <formula>"CP"</formula>
    </cfRule>
  </conditionalFormatting>
  <conditionalFormatting sqref="AW20:BH20">
    <cfRule type="cellIs" dxfId="12223" priority="391" operator="equal">
      <formula>"CM"</formula>
    </cfRule>
  </conditionalFormatting>
  <conditionalFormatting sqref="AV15:AV20">
    <cfRule type="cellIs" dxfId="12222" priority="390" operator="equal">
      <formula>"CP"</formula>
    </cfRule>
  </conditionalFormatting>
  <conditionalFormatting sqref="AV15:AV20">
    <cfRule type="cellIs" dxfId="12221" priority="389" operator="equal">
      <formula>"CM"</formula>
    </cfRule>
  </conditionalFormatting>
  <conditionalFormatting sqref="BI15:CG20">
    <cfRule type="cellIs" dxfId="12220" priority="388" operator="equal">
      <formula>"CP"</formula>
    </cfRule>
  </conditionalFormatting>
  <conditionalFormatting sqref="B15:CG20 B7:CG12">
    <cfRule type="cellIs" dxfId="12219" priority="385" operator="equal">
      <formula>"AU"</formula>
    </cfRule>
  </conditionalFormatting>
  <conditionalFormatting sqref="B15:CG20 B7:CG12">
    <cfRule type="cellIs" dxfId="12218" priority="384" operator="equal">
      <formula>"TA"</formula>
    </cfRule>
  </conditionalFormatting>
  <conditionalFormatting sqref="CA6">
    <cfRule type="cellIs" dxfId="12217" priority="344" operator="equal">
      <formula>"PR"</formula>
    </cfRule>
    <cfRule type="cellIs" dxfId="12216" priority="345" operator="equal">
      <formula>"AD"</formula>
    </cfRule>
    <cfRule type="cellIs" dxfId="12215" priority="346" operator="equal">
      <formula>"EV"</formula>
    </cfRule>
    <cfRule type="cellIs" dxfId="12214" priority="347" operator="equal">
      <formula>"RE"</formula>
    </cfRule>
    <cfRule type="cellIs" dxfId="12213" priority="348" operator="equal">
      <formula>"ET"</formula>
    </cfRule>
    <cfRule type="cellIs" dxfId="12212" priority="349" operator="equal">
      <formula>"GA"</formula>
    </cfRule>
    <cfRule type="cellIs" dxfId="12211" priority="350" operator="equal">
      <formula>"ME"</formula>
    </cfRule>
    <cfRule type="cellIs" dxfId="12210" priority="351" operator="equal">
      <formula>"MM"</formula>
    </cfRule>
    <cfRule type="cellIs" dxfId="12209" priority="352" operator="equal">
      <formula>"SE"</formula>
    </cfRule>
    <cfRule type="cellIs" dxfId="12208" priority="353" operator="equal">
      <formula>"SM"</formula>
    </cfRule>
  </conditionalFormatting>
  <conditionalFormatting sqref="CG6">
    <cfRule type="cellIs" dxfId="12207" priority="334" operator="equal">
      <formula>"PR"</formula>
    </cfRule>
    <cfRule type="cellIs" dxfId="12206" priority="335" operator="equal">
      <formula>"AD"</formula>
    </cfRule>
    <cfRule type="cellIs" dxfId="12205" priority="336" operator="equal">
      <formula>"EV"</formula>
    </cfRule>
    <cfRule type="cellIs" dxfId="12204" priority="337" operator="equal">
      <formula>"RE"</formula>
    </cfRule>
    <cfRule type="cellIs" dxfId="12203" priority="338" operator="equal">
      <formula>"ET"</formula>
    </cfRule>
    <cfRule type="cellIs" dxfId="12202" priority="339" operator="equal">
      <formula>"GA"</formula>
    </cfRule>
    <cfRule type="cellIs" dxfId="12201" priority="340" operator="equal">
      <formula>"ME"</formula>
    </cfRule>
    <cfRule type="cellIs" dxfId="12200" priority="341" operator="equal">
      <formula>"MM"</formula>
    </cfRule>
    <cfRule type="cellIs" dxfId="12199" priority="342" operator="equal">
      <formula>"SE"</formula>
    </cfRule>
    <cfRule type="cellIs" dxfId="12198" priority="343" operator="equal">
      <formula>"SM"</formula>
    </cfRule>
  </conditionalFormatting>
  <conditionalFormatting sqref="CH15:CH20">
    <cfRule type="cellIs" dxfId="12197" priority="164" operator="equal">
      <formula>"PR"</formula>
    </cfRule>
    <cfRule type="cellIs" dxfId="12196" priority="165" operator="equal">
      <formula>"AD"</formula>
    </cfRule>
    <cfRule type="cellIs" dxfId="12195" priority="166" operator="equal">
      <formula>"EV"</formula>
    </cfRule>
    <cfRule type="cellIs" dxfId="12194" priority="167" operator="equal">
      <formula>"RE"</formula>
    </cfRule>
    <cfRule type="cellIs" dxfId="12193" priority="168" operator="equal">
      <formula>"ET"</formula>
    </cfRule>
    <cfRule type="cellIs" dxfId="12192" priority="169" operator="equal">
      <formula>"GA"</formula>
    </cfRule>
    <cfRule type="cellIs" dxfId="12191" priority="170" operator="equal">
      <formula>"ME"</formula>
    </cfRule>
    <cfRule type="cellIs" dxfId="12190" priority="171" operator="equal">
      <formula>"MM"</formula>
    </cfRule>
    <cfRule type="cellIs" dxfId="12189" priority="172" operator="equal">
      <formula>"SE"</formula>
    </cfRule>
    <cfRule type="cellIs" dxfId="12188" priority="173" operator="equal">
      <formula>"SM"</formula>
    </cfRule>
  </conditionalFormatting>
  <conditionalFormatting sqref="E34:X34 AC34:AU34">
    <cfRule type="cellIs" dxfId="12187" priority="31" operator="equal">
      <formula>"PR"</formula>
    </cfRule>
    <cfRule type="cellIs" dxfId="12186" priority="32" operator="equal">
      <formula>"AD"</formula>
    </cfRule>
    <cfRule type="cellIs" dxfId="12185" priority="33" operator="equal">
      <formula>"EV"</formula>
    </cfRule>
    <cfRule type="cellIs" dxfId="12184" priority="34" operator="equal">
      <formula>"RE"</formula>
    </cfRule>
    <cfRule type="cellIs" dxfId="12183" priority="35" operator="equal">
      <formula>"ET"</formula>
    </cfRule>
    <cfRule type="cellIs" dxfId="12182" priority="36" operator="equal">
      <formula>"GA"</formula>
    </cfRule>
    <cfRule type="cellIs" dxfId="12181" priority="37" operator="equal">
      <formula>"ME"</formula>
    </cfRule>
    <cfRule type="cellIs" dxfId="12180" priority="38" operator="equal">
      <formula>"MM"</formula>
    </cfRule>
    <cfRule type="cellIs" dxfId="12179" priority="39" operator="equal">
      <formula>"SE"</formula>
    </cfRule>
    <cfRule type="cellIs" dxfId="12178" priority="40" operator="equal">
      <formula>"SM"</formula>
    </cfRule>
  </conditionalFormatting>
  <conditionalFormatting sqref="E22 O22:P22">
    <cfRule type="cellIs" dxfId="12177" priority="163" operator="equal">
      <formula>"CE"</formula>
    </cfRule>
  </conditionalFormatting>
  <conditionalFormatting sqref="E22 O22:P22">
    <cfRule type="cellIs" dxfId="12176" priority="162" operator="equal">
      <formula>"CM"</formula>
    </cfRule>
  </conditionalFormatting>
  <conditionalFormatting sqref="E22:P22 T22:Y22 E35:AR35 AU35 AC22:AU22 AC24:AU24 E26:X26 AC26:AU26 E28:X28 AC28:AU28 E30:X30 AC30:AU30 E32:X32 AC32:AU32 E24:X24 E23:BC23 E25:BC25 E27:BC27 E29:BC29 E31:BC31 E33:BC33 AZ22:BC22 AZ24:BC24 AZ26:BC26 AZ28:BC28 AZ30:BC30 AZ32:BC32 AZ34:BC35">
    <cfRule type="cellIs" dxfId="12175" priority="152" operator="equal">
      <formula>"PR"</formula>
    </cfRule>
    <cfRule type="cellIs" dxfId="12174" priority="153" operator="equal">
      <formula>"AD"</formula>
    </cfRule>
    <cfRule type="cellIs" dxfId="12173" priority="154" operator="equal">
      <formula>"EV"</formula>
    </cfRule>
    <cfRule type="cellIs" dxfId="12172" priority="155" operator="equal">
      <formula>"RE"</formula>
    </cfRule>
    <cfRule type="cellIs" dxfId="12171" priority="156" operator="equal">
      <formula>"ET"</formula>
    </cfRule>
    <cfRule type="cellIs" dxfId="12170" priority="157" operator="equal">
      <formula>"GA"</formula>
    </cfRule>
    <cfRule type="cellIs" dxfId="12169" priority="158" operator="equal">
      <formula>"ME"</formula>
    </cfRule>
    <cfRule type="cellIs" dxfId="12168" priority="159" operator="equal">
      <formula>"MM"</formula>
    </cfRule>
    <cfRule type="cellIs" dxfId="12167" priority="160" operator="equal">
      <formula>"SE"</formula>
    </cfRule>
    <cfRule type="cellIs" dxfId="12166" priority="161" operator="equal">
      <formula>"SM"</formula>
    </cfRule>
  </conditionalFormatting>
  <conditionalFormatting sqref="Y24">
    <cfRule type="cellIs" dxfId="12165" priority="142" operator="equal">
      <formula>"PR"</formula>
    </cfRule>
    <cfRule type="cellIs" dxfId="12164" priority="143" operator="equal">
      <formula>"AD"</formula>
    </cfRule>
    <cfRule type="cellIs" dxfId="12163" priority="144" operator="equal">
      <formula>"EV"</formula>
    </cfRule>
    <cfRule type="cellIs" dxfId="12162" priority="145" operator="equal">
      <formula>"RE"</formula>
    </cfRule>
    <cfRule type="cellIs" dxfId="12161" priority="146" operator="equal">
      <formula>"ET"</formula>
    </cfRule>
    <cfRule type="cellIs" dxfId="12160" priority="147" operator="equal">
      <formula>"GA"</formula>
    </cfRule>
    <cfRule type="cellIs" dxfId="12159" priority="148" operator="equal">
      <formula>"ME"</formula>
    </cfRule>
    <cfRule type="cellIs" dxfId="12158" priority="149" operator="equal">
      <formula>"MM"</formula>
    </cfRule>
    <cfRule type="cellIs" dxfId="12157" priority="150" operator="equal">
      <formula>"SE"</formula>
    </cfRule>
    <cfRule type="cellIs" dxfId="12156" priority="151" operator="equal">
      <formula>"SM"</formula>
    </cfRule>
  </conditionalFormatting>
  <conditionalFormatting sqref="Y26">
    <cfRule type="cellIs" dxfId="12155" priority="132" operator="equal">
      <formula>"PR"</formula>
    </cfRule>
    <cfRule type="cellIs" dxfId="12154" priority="133" operator="equal">
      <formula>"AD"</formula>
    </cfRule>
    <cfRule type="cellIs" dxfId="12153" priority="134" operator="equal">
      <formula>"EV"</formula>
    </cfRule>
    <cfRule type="cellIs" dxfId="12152" priority="135" operator="equal">
      <formula>"RE"</formula>
    </cfRule>
    <cfRule type="cellIs" dxfId="12151" priority="136" operator="equal">
      <formula>"ET"</formula>
    </cfRule>
    <cfRule type="cellIs" dxfId="12150" priority="137" operator="equal">
      <formula>"GA"</formula>
    </cfRule>
    <cfRule type="cellIs" dxfId="12149" priority="138" operator="equal">
      <formula>"ME"</formula>
    </cfRule>
    <cfRule type="cellIs" dxfId="12148" priority="139" operator="equal">
      <formula>"MM"</formula>
    </cfRule>
    <cfRule type="cellIs" dxfId="12147" priority="140" operator="equal">
      <formula>"SE"</formula>
    </cfRule>
    <cfRule type="cellIs" dxfId="12146" priority="141" operator="equal">
      <formula>"SM"</formula>
    </cfRule>
  </conditionalFormatting>
  <conditionalFormatting sqref="Y28">
    <cfRule type="cellIs" dxfId="12145" priority="122" operator="equal">
      <formula>"PR"</formula>
    </cfRule>
    <cfRule type="cellIs" dxfId="12144" priority="123" operator="equal">
      <formula>"AD"</formula>
    </cfRule>
    <cfRule type="cellIs" dxfId="12143" priority="124" operator="equal">
      <formula>"EV"</formula>
    </cfRule>
    <cfRule type="cellIs" dxfId="12142" priority="125" operator="equal">
      <formula>"RE"</formula>
    </cfRule>
    <cfRule type="cellIs" dxfId="12141" priority="126" operator="equal">
      <formula>"ET"</formula>
    </cfRule>
    <cfRule type="cellIs" dxfId="12140" priority="127" operator="equal">
      <formula>"GA"</formula>
    </cfRule>
    <cfRule type="cellIs" dxfId="12139" priority="128" operator="equal">
      <formula>"ME"</formula>
    </cfRule>
    <cfRule type="cellIs" dxfId="12138" priority="129" operator="equal">
      <formula>"MM"</formula>
    </cfRule>
    <cfRule type="cellIs" dxfId="12137" priority="130" operator="equal">
      <formula>"SE"</formula>
    </cfRule>
    <cfRule type="cellIs" dxfId="12136" priority="131" operator="equal">
      <formula>"SM"</formula>
    </cfRule>
  </conditionalFormatting>
  <conditionalFormatting sqref="Y30">
    <cfRule type="cellIs" dxfId="12135" priority="112" operator="equal">
      <formula>"PR"</formula>
    </cfRule>
    <cfRule type="cellIs" dxfId="12134" priority="113" operator="equal">
      <formula>"AD"</formula>
    </cfRule>
    <cfRule type="cellIs" dxfId="12133" priority="114" operator="equal">
      <formula>"EV"</formula>
    </cfRule>
    <cfRule type="cellIs" dxfId="12132" priority="115" operator="equal">
      <formula>"RE"</formula>
    </cfRule>
    <cfRule type="cellIs" dxfId="12131" priority="116" operator="equal">
      <formula>"ET"</formula>
    </cfRule>
    <cfRule type="cellIs" dxfId="12130" priority="117" operator="equal">
      <formula>"GA"</formula>
    </cfRule>
    <cfRule type="cellIs" dxfId="12129" priority="118" operator="equal">
      <formula>"ME"</formula>
    </cfRule>
    <cfRule type="cellIs" dxfId="12128" priority="119" operator="equal">
      <formula>"MM"</formula>
    </cfRule>
    <cfRule type="cellIs" dxfId="12127" priority="120" operator="equal">
      <formula>"SE"</formula>
    </cfRule>
    <cfRule type="cellIs" dxfId="12126" priority="121" operator="equal">
      <formula>"SM"</formula>
    </cfRule>
  </conditionalFormatting>
  <conditionalFormatting sqref="Y32">
    <cfRule type="cellIs" dxfId="12125" priority="102" operator="equal">
      <formula>"PR"</formula>
    </cfRule>
    <cfRule type="cellIs" dxfId="12124" priority="103" operator="equal">
      <formula>"AD"</formula>
    </cfRule>
    <cfRule type="cellIs" dxfId="12123" priority="104" operator="equal">
      <formula>"EV"</formula>
    </cfRule>
    <cfRule type="cellIs" dxfId="12122" priority="105" operator="equal">
      <formula>"RE"</formula>
    </cfRule>
    <cfRule type="cellIs" dxfId="12121" priority="106" operator="equal">
      <formula>"ET"</formula>
    </cfRule>
    <cfRule type="cellIs" dxfId="12120" priority="107" operator="equal">
      <formula>"GA"</formula>
    </cfRule>
    <cfRule type="cellIs" dxfId="12119" priority="108" operator="equal">
      <formula>"ME"</formula>
    </cfRule>
    <cfRule type="cellIs" dxfId="12118" priority="109" operator="equal">
      <formula>"MM"</formula>
    </cfRule>
    <cfRule type="cellIs" dxfId="12117" priority="110" operator="equal">
      <formula>"SE"</formula>
    </cfRule>
    <cfRule type="cellIs" dxfId="12116" priority="111" operator="equal">
      <formula>"SM"</formula>
    </cfRule>
  </conditionalFormatting>
  <conditionalFormatting sqref="AV22">
    <cfRule type="cellIs" dxfId="12115" priority="92" operator="equal">
      <formula>"PR"</formula>
    </cfRule>
    <cfRule type="cellIs" dxfId="12114" priority="93" operator="equal">
      <formula>"AD"</formula>
    </cfRule>
    <cfRule type="cellIs" dxfId="12113" priority="94" operator="equal">
      <formula>"EV"</formula>
    </cfRule>
    <cfRule type="cellIs" dxfId="12112" priority="95" operator="equal">
      <formula>"RE"</formula>
    </cfRule>
    <cfRule type="cellIs" dxfId="12111" priority="96" operator="equal">
      <formula>"ET"</formula>
    </cfRule>
    <cfRule type="cellIs" dxfId="12110" priority="97" operator="equal">
      <formula>"GA"</formula>
    </cfRule>
    <cfRule type="cellIs" dxfId="12109" priority="98" operator="equal">
      <formula>"ME"</formula>
    </cfRule>
    <cfRule type="cellIs" dxfId="12108" priority="99" operator="equal">
      <formula>"MM"</formula>
    </cfRule>
    <cfRule type="cellIs" dxfId="12107" priority="100" operator="equal">
      <formula>"SE"</formula>
    </cfRule>
    <cfRule type="cellIs" dxfId="12106" priority="101" operator="equal">
      <formula>"SM"</formula>
    </cfRule>
  </conditionalFormatting>
  <conditionalFormatting sqref="AV24">
    <cfRule type="cellIs" dxfId="12105" priority="82" operator="equal">
      <formula>"PR"</formula>
    </cfRule>
    <cfRule type="cellIs" dxfId="12104" priority="83" operator="equal">
      <formula>"AD"</formula>
    </cfRule>
    <cfRule type="cellIs" dxfId="12103" priority="84" operator="equal">
      <formula>"EV"</formula>
    </cfRule>
    <cfRule type="cellIs" dxfId="12102" priority="85" operator="equal">
      <formula>"RE"</formula>
    </cfRule>
    <cfRule type="cellIs" dxfId="12101" priority="86" operator="equal">
      <formula>"ET"</formula>
    </cfRule>
    <cfRule type="cellIs" dxfId="12100" priority="87" operator="equal">
      <formula>"GA"</formula>
    </cfRule>
    <cfRule type="cellIs" dxfId="12099" priority="88" operator="equal">
      <formula>"ME"</formula>
    </cfRule>
    <cfRule type="cellIs" dxfId="12098" priority="89" operator="equal">
      <formula>"MM"</formula>
    </cfRule>
    <cfRule type="cellIs" dxfId="12097" priority="90" operator="equal">
      <formula>"SE"</formula>
    </cfRule>
    <cfRule type="cellIs" dxfId="12096" priority="91" operator="equal">
      <formula>"SM"</formula>
    </cfRule>
  </conditionalFormatting>
  <conditionalFormatting sqref="AV26">
    <cfRule type="cellIs" dxfId="12095" priority="72" operator="equal">
      <formula>"PR"</formula>
    </cfRule>
    <cfRule type="cellIs" dxfId="12094" priority="73" operator="equal">
      <formula>"AD"</formula>
    </cfRule>
    <cfRule type="cellIs" dxfId="12093" priority="74" operator="equal">
      <formula>"EV"</formula>
    </cfRule>
    <cfRule type="cellIs" dxfId="12092" priority="75" operator="equal">
      <formula>"RE"</formula>
    </cfRule>
    <cfRule type="cellIs" dxfId="12091" priority="76" operator="equal">
      <formula>"ET"</formula>
    </cfRule>
    <cfRule type="cellIs" dxfId="12090" priority="77" operator="equal">
      <formula>"GA"</formula>
    </cfRule>
    <cfRule type="cellIs" dxfId="12089" priority="78" operator="equal">
      <formula>"ME"</formula>
    </cfRule>
    <cfRule type="cellIs" dxfId="12088" priority="79" operator="equal">
      <formula>"MM"</formula>
    </cfRule>
    <cfRule type="cellIs" dxfId="12087" priority="80" operator="equal">
      <formula>"SE"</formula>
    </cfRule>
    <cfRule type="cellIs" dxfId="12086" priority="81" operator="equal">
      <formula>"SM"</formula>
    </cfRule>
  </conditionalFormatting>
  <conditionalFormatting sqref="AV28">
    <cfRule type="cellIs" dxfId="12085" priority="62" operator="equal">
      <formula>"PR"</formula>
    </cfRule>
    <cfRule type="cellIs" dxfId="12084" priority="63" operator="equal">
      <formula>"AD"</formula>
    </cfRule>
    <cfRule type="cellIs" dxfId="12083" priority="64" operator="equal">
      <formula>"EV"</formula>
    </cfRule>
    <cfRule type="cellIs" dxfId="12082" priority="65" operator="equal">
      <formula>"RE"</formula>
    </cfRule>
    <cfRule type="cellIs" dxfId="12081" priority="66" operator="equal">
      <formula>"ET"</formula>
    </cfRule>
    <cfRule type="cellIs" dxfId="12080" priority="67" operator="equal">
      <formula>"GA"</formula>
    </cfRule>
    <cfRule type="cellIs" dxfId="12079" priority="68" operator="equal">
      <formula>"ME"</formula>
    </cfRule>
    <cfRule type="cellIs" dxfId="12078" priority="69" operator="equal">
      <formula>"MM"</formula>
    </cfRule>
    <cfRule type="cellIs" dxfId="12077" priority="70" operator="equal">
      <formula>"SE"</formula>
    </cfRule>
    <cfRule type="cellIs" dxfId="12076" priority="71" operator="equal">
      <formula>"SM"</formula>
    </cfRule>
  </conditionalFormatting>
  <conditionalFormatting sqref="AV30">
    <cfRule type="cellIs" dxfId="12075" priority="52" operator="equal">
      <formula>"PR"</formula>
    </cfRule>
    <cfRule type="cellIs" dxfId="12074" priority="53" operator="equal">
      <formula>"AD"</formula>
    </cfRule>
    <cfRule type="cellIs" dxfId="12073" priority="54" operator="equal">
      <formula>"EV"</formula>
    </cfRule>
    <cfRule type="cellIs" dxfId="12072" priority="55" operator="equal">
      <formula>"RE"</formula>
    </cfRule>
    <cfRule type="cellIs" dxfId="12071" priority="56" operator="equal">
      <formula>"ET"</formula>
    </cfRule>
    <cfRule type="cellIs" dxfId="12070" priority="57" operator="equal">
      <formula>"GA"</formula>
    </cfRule>
    <cfRule type="cellIs" dxfId="12069" priority="58" operator="equal">
      <formula>"ME"</formula>
    </cfRule>
    <cfRule type="cellIs" dxfId="12068" priority="59" operator="equal">
      <formula>"MM"</formula>
    </cfRule>
    <cfRule type="cellIs" dxfId="12067" priority="60" operator="equal">
      <formula>"SE"</formula>
    </cfRule>
    <cfRule type="cellIs" dxfId="12066" priority="61" operator="equal">
      <formula>"SM"</formula>
    </cfRule>
  </conditionalFormatting>
  <conditionalFormatting sqref="AV32">
    <cfRule type="cellIs" dxfId="12065" priority="42" operator="equal">
      <formula>"PR"</formula>
    </cfRule>
    <cfRule type="cellIs" dxfId="12064" priority="43" operator="equal">
      <formula>"AD"</formula>
    </cfRule>
    <cfRule type="cellIs" dxfId="12063" priority="44" operator="equal">
      <formula>"EV"</formula>
    </cfRule>
    <cfRule type="cellIs" dxfId="12062" priority="45" operator="equal">
      <formula>"RE"</formula>
    </cfRule>
    <cfRule type="cellIs" dxfId="12061" priority="46" operator="equal">
      <formula>"ET"</formula>
    </cfRule>
    <cfRule type="cellIs" dxfId="12060" priority="47" operator="equal">
      <formula>"GA"</formula>
    </cfRule>
    <cfRule type="cellIs" dxfId="12059" priority="48" operator="equal">
      <formula>"ME"</formula>
    </cfRule>
    <cfRule type="cellIs" dxfId="12058" priority="49" operator="equal">
      <formula>"MM"</formula>
    </cfRule>
    <cfRule type="cellIs" dxfId="12057" priority="50" operator="equal">
      <formula>"SE"</formula>
    </cfRule>
    <cfRule type="cellIs" dxfId="12056" priority="51" operator="equal">
      <formula>"SM"</formula>
    </cfRule>
  </conditionalFormatting>
  <conditionalFormatting sqref="U24:W24">
    <cfRule type="cellIs" dxfId="12055" priority="41" operator="equal">
      <formula>"MA"</formula>
    </cfRule>
  </conditionalFormatting>
  <conditionalFormatting sqref="Y34">
    <cfRule type="cellIs" dxfId="12054" priority="21" operator="equal">
      <formula>"PR"</formula>
    </cfRule>
    <cfRule type="cellIs" dxfId="12053" priority="22" operator="equal">
      <formula>"AD"</formula>
    </cfRule>
    <cfRule type="cellIs" dxfId="12052" priority="23" operator="equal">
      <formula>"EV"</formula>
    </cfRule>
    <cfRule type="cellIs" dxfId="12051" priority="24" operator="equal">
      <formula>"RE"</formula>
    </cfRule>
    <cfRule type="cellIs" dxfId="12050" priority="25" operator="equal">
      <formula>"ET"</formula>
    </cfRule>
    <cfRule type="cellIs" dxfId="12049" priority="26" operator="equal">
      <formula>"GA"</formula>
    </cfRule>
    <cfRule type="cellIs" dxfId="12048" priority="27" operator="equal">
      <formula>"ME"</formula>
    </cfRule>
    <cfRule type="cellIs" dxfId="12047" priority="28" operator="equal">
      <formula>"MM"</formula>
    </cfRule>
    <cfRule type="cellIs" dxfId="12046" priority="29" operator="equal">
      <formula>"SE"</formula>
    </cfRule>
    <cfRule type="cellIs" dxfId="12045" priority="30" operator="equal">
      <formula>"SM"</formula>
    </cfRule>
  </conditionalFormatting>
  <conditionalFormatting sqref="AV34">
    <cfRule type="cellIs" dxfId="12044" priority="11" operator="equal">
      <formula>"PR"</formula>
    </cfRule>
    <cfRule type="cellIs" dxfId="12043" priority="12" operator="equal">
      <formula>"AD"</formula>
    </cfRule>
    <cfRule type="cellIs" dxfId="12042" priority="13" operator="equal">
      <formula>"EV"</formula>
    </cfRule>
    <cfRule type="cellIs" dxfId="12041" priority="14" operator="equal">
      <formula>"RE"</formula>
    </cfRule>
    <cfRule type="cellIs" dxfId="12040" priority="15" operator="equal">
      <formula>"ET"</formula>
    </cfRule>
    <cfRule type="cellIs" dxfId="12039" priority="16" operator="equal">
      <formula>"GA"</formula>
    </cfRule>
    <cfRule type="cellIs" dxfId="12038" priority="17" operator="equal">
      <formula>"ME"</formula>
    </cfRule>
    <cfRule type="cellIs" dxfId="12037" priority="18" operator="equal">
      <formula>"MM"</formula>
    </cfRule>
    <cfRule type="cellIs" dxfId="12036" priority="19" operator="equal">
      <formula>"SE"</formula>
    </cfRule>
    <cfRule type="cellIs" dxfId="12035" priority="20" operator="equal">
      <formula>"SM"</formula>
    </cfRule>
  </conditionalFormatting>
  <conditionalFormatting sqref="AV35">
    <cfRule type="cellIs" dxfId="12034" priority="1" operator="equal">
      <formula>"PR"</formula>
    </cfRule>
    <cfRule type="cellIs" dxfId="12033" priority="2" operator="equal">
      <formula>"AD"</formula>
    </cfRule>
    <cfRule type="cellIs" dxfId="12032" priority="3" operator="equal">
      <formula>"EV"</formula>
    </cfRule>
    <cfRule type="cellIs" dxfId="12031" priority="4" operator="equal">
      <formula>"RE"</formula>
    </cfRule>
    <cfRule type="cellIs" dxfId="12030" priority="5" operator="equal">
      <formula>"ET"</formula>
    </cfRule>
    <cfRule type="cellIs" dxfId="12029" priority="6" operator="equal">
      <formula>"GA"</formula>
    </cfRule>
    <cfRule type="cellIs" dxfId="12028" priority="7" operator="equal">
      <formula>"ME"</formula>
    </cfRule>
    <cfRule type="cellIs" dxfId="12027" priority="8" operator="equal">
      <formula>"MM"</formula>
    </cfRule>
    <cfRule type="cellIs" dxfId="12026" priority="9" operator="equal">
      <formula>"SE"</formula>
    </cfRule>
    <cfRule type="cellIs" dxfId="12025" priority="10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11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ptKxYRjsLwQW7jKSJhu1xGQDNcG33nLIFGP2KRicsCXczJWB73/y4f+BXv9/JdO6qTBmPRr3f7c2b4wPZJaAFw==" saltValue="CznvsTXdj21FJ4yGCoWdWw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Y6">
    <cfRule type="cellIs" dxfId="12024" priority="599" operator="equal">
      <formula>"PR"</formula>
    </cfRule>
    <cfRule type="cellIs" dxfId="12023" priority="600" operator="equal">
      <formula>"AD"</formula>
    </cfRule>
    <cfRule type="cellIs" dxfId="12022" priority="601" operator="equal">
      <formula>"EV"</formula>
    </cfRule>
    <cfRule type="cellIs" dxfId="12021" priority="602" operator="equal">
      <formula>"RE"</formula>
    </cfRule>
    <cfRule type="cellIs" dxfId="12020" priority="603" operator="equal">
      <formula>"ET"</formula>
    </cfRule>
    <cfRule type="cellIs" dxfId="12019" priority="604" operator="equal">
      <formula>"GA"</formula>
    </cfRule>
    <cfRule type="cellIs" dxfId="12018" priority="605" operator="equal">
      <formula>"ME"</formula>
    </cfRule>
    <cfRule type="cellIs" dxfId="12017" priority="606" operator="equal">
      <formula>"MM"</formula>
    </cfRule>
    <cfRule type="cellIs" dxfId="12016" priority="607" operator="equal">
      <formula>"SE"</formula>
    </cfRule>
    <cfRule type="cellIs" dxfId="12015" priority="608" operator="equal">
      <formula>"SM"</formula>
    </cfRule>
  </conditionalFormatting>
  <conditionalFormatting sqref="AK6">
    <cfRule type="cellIs" dxfId="12014" priority="589" operator="equal">
      <formula>"PR"</formula>
    </cfRule>
    <cfRule type="cellIs" dxfId="12013" priority="590" operator="equal">
      <formula>"AD"</formula>
    </cfRule>
    <cfRule type="cellIs" dxfId="12012" priority="591" operator="equal">
      <formula>"EV"</formula>
    </cfRule>
    <cfRule type="cellIs" dxfId="12011" priority="592" operator="equal">
      <formula>"RE"</formula>
    </cfRule>
    <cfRule type="cellIs" dxfId="12010" priority="593" operator="equal">
      <formula>"ET"</formula>
    </cfRule>
    <cfRule type="cellIs" dxfId="12009" priority="594" operator="equal">
      <formula>"GA"</formula>
    </cfRule>
    <cfRule type="cellIs" dxfId="12008" priority="595" operator="equal">
      <formula>"ME"</formula>
    </cfRule>
    <cfRule type="cellIs" dxfId="12007" priority="596" operator="equal">
      <formula>"MM"</formula>
    </cfRule>
    <cfRule type="cellIs" dxfId="12006" priority="597" operator="equal">
      <formula>"SE"</formula>
    </cfRule>
    <cfRule type="cellIs" dxfId="12005" priority="598" operator="equal">
      <formula>"SM"</formula>
    </cfRule>
  </conditionalFormatting>
  <conditionalFormatting sqref="AW6">
    <cfRule type="cellIs" dxfId="12004" priority="579" operator="equal">
      <formula>"PR"</formula>
    </cfRule>
    <cfRule type="cellIs" dxfId="12003" priority="580" operator="equal">
      <formula>"AD"</formula>
    </cfRule>
    <cfRule type="cellIs" dxfId="12002" priority="581" operator="equal">
      <formula>"EV"</formula>
    </cfRule>
    <cfRule type="cellIs" dxfId="12001" priority="582" operator="equal">
      <formula>"RE"</formula>
    </cfRule>
    <cfRule type="cellIs" dxfId="12000" priority="583" operator="equal">
      <formula>"ET"</formula>
    </cfRule>
    <cfRule type="cellIs" dxfId="11999" priority="584" operator="equal">
      <formula>"GA"</formula>
    </cfRule>
    <cfRule type="cellIs" dxfId="11998" priority="585" operator="equal">
      <formula>"ME"</formula>
    </cfRule>
    <cfRule type="cellIs" dxfId="11997" priority="586" operator="equal">
      <formula>"MM"</formula>
    </cfRule>
    <cfRule type="cellIs" dxfId="11996" priority="587" operator="equal">
      <formula>"SE"</formula>
    </cfRule>
    <cfRule type="cellIs" dxfId="11995" priority="588" operator="equal">
      <formula>"SM"</formula>
    </cfRule>
  </conditionalFormatting>
  <conditionalFormatting sqref="BI6">
    <cfRule type="cellIs" dxfId="11994" priority="569" operator="equal">
      <formula>"PR"</formula>
    </cfRule>
    <cfRule type="cellIs" dxfId="11993" priority="570" operator="equal">
      <formula>"AD"</formula>
    </cfRule>
    <cfRule type="cellIs" dxfId="11992" priority="571" operator="equal">
      <formula>"EV"</formula>
    </cfRule>
    <cfRule type="cellIs" dxfId="11991" priority="572" operator="equal">
      <formula>"RE"</formula>
    </cfRule>
    <cfRule type="cellIs" dxfId="11990" priority="573" operator="equal">
      <formula>"ET"</formula>
    </cfRule>
    <cfRule type="cellIs" dxfId="11989" priority="574" operator="equal">
      <formula>"GA"</formula>
    </cfRule>
    <cfRule type="cellIs" dxfId="11988" priority="575" operator="equal">
      <formula>"ME"</formula>
    </cfRule>
    <cfRule type="cellIs" dxfId="11987" priority="576" operator="equal">
      <formula>"MM"</formula>
    </cfRule>
    <cfRule type="cellIs" dxfId="11986" priority="577" operator="equal">
      <formula>"SE"</formula>
    </cfRule>
    <cfRule type="cellIs" dxfId="11985" priority="578" operator="equal">
      <formula>"SM"</formula>
    </cfRule>
  </conditionalFormatting>
  <conditionalFormatting sqref="BU6">
    <cfRule type="cellIs" dxfId="11984" priority="559" operator="equal">
      <formula>"PR"</formula>
    </cfRule>
    <cfRule type="cellIs" dxfId="11983" priority="560" operator="equal">
      <formula>"AD"</formula>
    </cfRule>
    <cfRule type="cellIs" dxfId="11982" priority="561" operator="equal">
      <formula>"EV"</formula>
    </cfRule>
    <cfRule type="cellIs" dxfId="11981" priority="562" operator="equal">
      <formula>"RE"</formula>
    </cfRule>
    <cfRule type="cellIs" dxfId="11980" priority="563" operator="equal">
      <formula>"ET"</formula>
    </cfRule>
    <cfRule type="cellIs" dxfId="11979" priority="564" operator="equal">
      <formula>"GA"</formula>
    </cfRule>
    <cfRule type="cellIs" dxfId="11978" priority="565" operator="equal">
      <formula>"ME"</formula>
    </cfRule>
    <cfRule type="cellIs" dxfId="11977" priority="566" operator="equal">
      <formula>"MM"</formula>
    </cfRule>
    <cfRule type="cellIs" dxfId="11976" priority="567" operator="equal">
      <formula>"SE"</formula>
    </cfRule>
    <cfRule type="cellIs" dxfId="11975" priority="568" operator="equal">
      <formula>"SM"</formula>
    </cfRule>
  </conditionalFormatting>
  <conditionalFormatting sqref="S6">
    <cfRule type="cellIs" dxfId="11974" priority="549" operator="equal">
      <formula>"PR"</formula>
    </cfRule>
    <cfRule type="cellIs" dxfId="11973" priority="550" operator="equal">
      <formula>"AD"</formula>
    </cfRule>
    <cfRule type="cellIs" dxfId="11972" priority="551" operator="equal">
      <formula>"EV"</formula>
    </cfRule>
    <cfRule type="cellIs" dxfId="11971" priority="552" operator="equal">
      <formula>"RE"</formula>
    </cfRule>
    <cfRule type="cellIs" dxfId="11970" priority="553" operator="equal">
      <formula>"ET"</formula>
    </cfRule>
    <cfRule type="cellIs" dxfId="11969" priority="554" operator="equal">
      <formula>"GA"</formula>
    </cfRule>
    <cfRule type="cellIs" dxfId="11968" priority="555" operator="equal">
      <formula>"ME"</formula>
    </cfRule>
    <cfRule type="cellIs" dxfId="11967" priority="556" operator="equal">
      <formula>"MM"</formula>
    </cfRule>
    <cfRule type="cellIs" dxfId="11966" priority="557" operator="equal">
      <formula>"SE"</formula>
    </cfRule>
    <cfRule type="cellIs" dxfId="11965" priority="558" operator="equal">
      <formula>"SM"</formula>
    </cfRule>
  </conditionalFormatting>
  <conditionalFormatting sqref="BO14">
    <cfRule type="cellIs" dxfId="11964" priority="224" operator="equal">
      <formula>"PR"</formula>
    </cfRule>
    <cfRule type="cellIs" dxfId="11963" priority="225" operator="equal">
      <formula>"AD"</formula>
    </cfRule>
    <cfRule type="cellIs" dxfId="11962" priority="226" operator="equal">
      <formula>"EV"</formula>
    </cfRule>
    <cfRule type="cellIs" dxfId="11961" priority="227" operator="equal">
      <formula>"RE"</formula>
    </cfRule>
    <cfRule type="cellIs" dxfId="11960" priority="228" operator="equal">
      <formula>"ET"</formula>
    </cfRule>
    <cfRule type="cellIs" dxfId="11959" priority="229" operator="equal">
      <formula>"GA"</formula>
    </cfRule>
    <cfRule type="cellIs" dxfId="11958" priority="230" operator="equal">
      <formula>"ME"</formula>
    </cfRule>
    <cfRule type="cellIs" dxfId="11957" priority="231" operator="equal">
      <formula>"MM"</formula>
    </cfRule>
    <cfRule type="cellIs" dxfId="11956" priority="232" operator="equal">
      <formula>"SE"</formula>
    </cfRule>
    <cfRule type="cellIs" dxfId="11955" priority="233" operator="equal">
      <formula>"SM"</formula>
    </cfRule>
  </conditionalFormatting>
  <conditionalFormatting sqref="B14:G14 AA14:AD14 P14:R14 AM14:AP14 AY14:BB14 BK14:BN14 I14:M14 U14:W14 AG14:AJ14 AS14:AV14 BE14:BH14 BQ14:BT14">
    <cfRule type="cellIs" dxfId="11954" priority="324" operator="equal">
      <formula>"PR"</formula>
    </cfRule>
    <cfRule type="cellIs" dxfId="11953" priority="325" operator="equal">
      <formula>"AD"</formula>
    </cfRule>
    <cfRule type="cellIs" dxfId="11952" priority="326" operator="equal">
      <formula>"EV"</formula>
    </cfRule>
    <cfRule type="cellIs" dxfId="11951" priority="327" operator="equal">
      <formula>"RE"</formula>
    </cfRule>
    <cfRule type="cellIs" dxfId="11950" priority="328" operator="equal">
      <formula>"ET"</formula>
    </cfRule>
    <cfRule type="cellIs" dxfId="11949" priority="329" operator="equal">
      <formula>"GA"</formula>
    </cfRule>
    <cfRule type="cellIs" dxfId="11948" priority="330" operator="equal">
      <formula>"ME"</formula>
    </cfRule>
    <cfRule type="cellIs" dxfId="11947" priority="331" operator="equal">
      <formula>"MM"</formula>
    </cfRule>
    <cfRule type="cellIs" dxfId="11946" priority="332" operator="equal">
      <formula>"SE"</formula>
    </cfRule>
    <cfRule type="cellIs" dxfId="11945" priority="333" operator="equal">
      <formula>"SM"</formula>
    </cfRule>
  </conditionalFormatting>
  <conditionalFormatting sqref="Y14">
    <cfRule type="cellIs" dxfId="11944" priority="314" operator="equal">
      <formula>"PR"</formula>
    </cfRule>
    <cfRule type="cellIs" dxfId="11943" priority="315" operator="equal">
      <formula>"AD"</formula>
    </cfRule>
    <cfRule type="cellIs" dxfId="11942" priority="316" operator="equal">
      <formula>"EV"</formula>
    </cfRule>
    <cfRule type="cellIs" dxfId="11941" priority="317" operator="equal">
      <formula>"RE"</formula>
    </cfRule>
    <cfRule type="cellIs" dxfId="11940" priority="318" operator="equal">
      <formula>"ET"</formula>
    </cfRule>
    <cfRule type="cellIs" dxfId="11939" priority="319" operator="equal">
      <formula>"GA"</formula>
    </cfRule>
    <cfRule type="cellIs" dxfId="11938" priority="320" operator="equal">
      <formula>"ME"</formula>
    </cfRule>
    <cfRule type="cellIs" dxfId="11937" priority="321" operator="equal">
      <formula>"MM"</formula>
    </cfRule>
    <cfRule type="cellIs" dxfId="11936" priority="322" operator="equal">
      <formula>"SE"</formula>
    </cfRule>
    <cfRule type="cellIs" dxfId="11935" priority="323" operator="equal">
      <formula>"SM"</formula>
    </cfRule>
  </conditionalFormatting>
  <conditionalFormatting sqref="AK14">
    <cfRule type="cellIs" dxfId="11934" priority="304" operator="equal">
      <formula>"PR"</formula>
    </cfRule>
    <cfRule type="cellIs" dxfId="11933" priority="305" operator="equal">
      <formula>"AD"</formula>
    </cfRule>
    <cfRule type="cellIs" dxfId="11932" priority="306" operator="equal">
      <formula>"EV"</formula>
    </cfRule>
    <cfRule type="cellIs" dxfId="11931" priority="307" operator="equal">
      <formula>"RE"</formula>
    </cfRule>
    <cfRule type="cellIs" dxfId="11930" priority="308" operator="equal">
      <formula>"ET"</formula>
    </cfRule>
    <cfRule type="cellIs" dxfId="11929" priority="309" operator="equal">
      <formula>"GA"</formula>
    </cfRule>
    <cfRule type="cellIs" dxfId="11928" priority="310" operator="equal">
      <formula>"ME"</formula>
    </cfRule>
    <cfRule type="cellIs" dxfId="11927" priority="311" operator="equal">
      <formula>"MM"</formula>
    </cfRule>
    <cfRule type="cellIs" dxfId="11926" priority="312" operator="equal">
      <formula>"SE"</formula>
    </cfRule>
    <cfRule type="cellIs" dxfId="11925" priority="313" operator="equal">
      <formula>"SM"</formula>
    </cfRule>
  </conditionalFormatting>
  <conditionalFormatting sqref="AW14">
    <cfRule type="cellIs" dxfId="11924" priority="294" operator="equal">
      <formula>"PR"</formula>
    </cfRule>
    <cfRule type="cellIs" dxfId="11923" priority="295" operator="equal">
      <formula>"AD"</formula>
    </cfRule>
    <cfRule type="cellIs" dxfId="11922" priority="296" operator="equal">
      <formula>"EV"</formula>
    </cfRule>
    <cfRule type="cellIs" dxfId="11921" priority="297" operator="equal">
      <formula>"RE"</formula>
    </cfRule>
    <cfRule type="cellIs" dxfId="11920" priority="298" operator="equal">
      <formula>"ET"</formula>
    </cfRule>
    <cfRule type="cellIs" dxfId="11919" priority="299" operator="equal">
      <formula>"GA"</formula>
    </cfRule>
    <cfRule type="cellIs" dxfId="11918" priority="300" operator="equal">
      <formula>"ME"</formula>
    </cfRule>
    <cfRule type="cellIs" dxfId="11917" priority="301" operator="equal">
      <formula>"MM"</formula>
    </cfRule>
    <cfRule type="cellIs" dxfId="11916" priority="302" operator="equal">
      <formula>"SE"</formula>
    </cfRule>
    <cfRule type="cellIs" dxfId="11915" priority="303" operator="equal">
      <formula>"SM"</formula>
    </cfRule>
  </conditionalFormatting>
  <conditionalFormatting sqref="BI14">
    <cfRule type="cellIs" dxfId="11914" priority="284" operator="equal">
      <formula>"PR"</formula>
    </cfRule>
    <cfRule type="cellIs" dxfId="11913" priority="285" operator="equal">
      <formula>"AD"</formula>
    </cfRule>
    <cfRule type="cellIs" dxfId="11912" priority="286" operator="equal">
      <formula>"EV"</formula>
    </cfRule>
    <cfRule type="cellIs" dxfId="11911" priority="287" operator="equal">
      <formula>"RE"</formula>
    </cfRule>
    <cfRule type="cellIs" dxfId="11910" priority="288" operator="equal">
      <formula>"ET"</formula>
    </cfRule>
    <cfRule type="cellIs" dxfId="11909" priority="289" operator="equal">
      <formula>"GA"</formula>
    </cfRule>
    <cfRule type="cellIs" dxfId="11908" priority="290" operator="equal">
      <formula>"ME"</formula>
    </cfRule>
    <cfRule type="cellIs" dxfId="11907" priority="291" operator="equal">
      <formula>"MM"</formula>
    </cfRule>
    <cfRule type="cellIs" dxfId="11906" priority="292" operator="equal">
      <formula>"SE"</formula>
    </cfRule>
    <cfRule type="cellIs" dxfId="11905" priority="293" operator="equal">
      <formula>"SM"</formula>
    </cfRule>
  </conditionalFormatting>
  <conditionalFormatting sqref="BU14">
    <cfRule type="cellIs" dxfId="11904" priority="274" operator="equal">
      <formula>"PR"</formula>
    </cfRule>
    <cfRule type="cellIs" dxfId="11903" priority="275" operator="equal">
      <formula>"AD"</formula>
    </cfRule>
    <cfRule type="cellIs" dxfId="11902" priority="276" operator="equal">
      <formula>"EV"</formula>
    </cfRule>
    <cfRule type="cellIs" dxfId="11901" priority="277" operator="equal">
      <formula>"RE"</formula>
    </cfRule>
    <cfRule type="cellIs" dxfId="11900" priority="278" operator="equal">
      <formula>"ET"</formula>
    </cfRule>
    <cfRule type="cellIs" dxfId="11899" priority="279" operator="equal">
      <formula>"GA"</formula>
    </cfRule>
    <cfRule type="cellIs" dxfId="11898" priority="280" operator="equal">
      <formula>"ME"</formula>
    </cfRule>
    <cfRule type="cellIs" dxfId="11897" priority="281" operator="equal">
      <formula>"MM"</formula>
    </cfRule>
    <cfRule type="cellIs" dxfId="11896" priority="282" operator="equal">
      <formula>"SE"</formula>
    </cfRule>
    <cfRule type="cellIs" dxfId="11895" priority="283" operator="equal">
      <formula>"SM"</formula>
    </cfRule>
  </conditionalFormatting>
  <conditionalFormatting sqref="S14">
    <cfRule type="cellIs" dxfId="11894" priority="264" operator="equal">
      <formula>"PR"</formula>
    </cfRule>
    <cfRule type="cellIs" dxfId="11893" priority="265" operator="equal">
      <formula>"AD"</formula>
    </cfRule>
    <cfRule type="cellIs" dxfId="11892" priority="266" operator="equal">
      <formula>"EV"</formula>
    </cfRule>
    <cfRule type="cellIs" dxfId="11891" priority="267" operator="equal">
      <formula>"RE"</formula>
    </cfRule>
    <cfRule type="cellIs" dxfId="11890" priority="268" operator="equal">
      <formula>"ET"</formula>
    </cfRule>
    <cfRule type="cellIs" dxfId="11889" priority="269" operator="equal">
      <formula>"GA"</formula>
    </cfRule>
    <cfRule type="cellIs" dxfId="11888" priority="270" operator="equal">
      <formula>"ME"</formula>
    </cfRule>
    <cfRule type="cellIs" dxfId="11887" priority="271" operator="equal">
      <formula>"MM"</formula>
    </cfRule>
    <cfRule type="cellIs" dxfId="11886" priority="272" operator="equal">
      <formula>"SE"</formula>
    </cfRule>
    <cfRule type="cellIs" dxfId="11885" priority="273" operator="equal">
      <formula>"SM"</formula>
    </cfRule>
  </conditionalFormatting>
  <conditionalFormatting sqref="AE14">
    <cfRule type="cellIs" dxfId="11884" priority="254" operator="equal">
      <formula>"PR"</formula>
    </cfRule>
    <cfRule type="cellIs" dxfId="11883" priority="255" operator="equal">
      <formula>"AD"</formula>
    </cfRule>
    <cfRule type="cellIs" dxfId="11882" priority="256" operator="equal">
      <formula>"EV"</formula>
    </cfRule>
    <cfRule type="cellIs" dxfId="11881" priority="257" operator="equal">
      <formula>"RE"</formula>
    </cfRule>
    <cfRule type="cellIs" dxfId="11880" priority="258" operator="equal">
      <formula>"ET"</formula>
    </cfRule>
    <cfRule type="cellIs" dxfId="11879" priority="259" operator="equal">
      <formula>"GA"</formula>
    </cfRule>
    <cfRule type="cellIs" dxfId="11878" priority="260" operator="equal">
      <formula>"ME"</formula>
    </cfRule>
    <cfRule type="cellIs" dxfId="11877" priority="261" operator="equal">
      <formula>"MM"</formula>
    </cfRule>
    <cfRule type="cellIs" dxfId="11876" priority="262" operator="equal">
      <formula>"SE"</formula>
    </cfRule>
    <cfRule type="cellIs" dxfId="11875" priority="263" operator="equal">
      <formula>"SM"</formula>
    </cfRule>
  </conditionalFormatting>
  <conditionalFormatting sqref="AQ14">
    <cfRule type="cellIs" dxfId="11874" priority="244" operator="equal">
      <formula>"PR"</formula>
    </cfRule>
    <cfRule type="cellIs" dxfId="11873" priority="245" operator="equal">
      <formula>"AD"</formula>
    </cfRule>
    <cfRule type="cellIs" dxfId="11872" priority="246" operator="equal">
      <formula>"EV"</formula>
    </cfRule>
    <cfRule type="cellIs" dxfId="11871" priority="247" operator="equal">
      <formula>"RE"</formula>
    </cfRule>
    <cfRule type="cellIs" dxfId="11870" priority="248" operator="equal">
      <formula>"ET"</formula>
    </cfRule>
    <cfRule type="cellIs" dxfId="11869" priority="249" operator="equal">
      <formula>"GA"</formula>
    </cfRule>
    <cfRule type="cellIs" dxfId="11868" priority="250" operator="equal">
      <formula>"ME"</formula>
    </cfRule>
    <cfRule type="cellIs" dxfId="11867" priority="251" operator="equal">
      <formula>"MM"</formula>
    </cfRule>
    <cfRule type="cellIs" dxfId="11866" priority="252" operator="equal">
      <formula>"SE"</formula>
    </cfRule>
    <cfRule type="cellIs" dxfId="11865" priority="253" operator="equal">
      <formula>"SM"</formula>
    </cfRule>
  </conditionalFormatting>
  <conditionalFormatting sqref="BC14">
    <cfRule type="cellIs" dxfId="11864" priority="234" operator="equal">
      <formula>"PR"</formula>
    </cfRule>
    <cfRule type="cellIs" dxfId="11863" priority="235" operator="equal">
      <formula>"AD"</formula>
    </cfRule>
    <cfRule type="cellIs" dxfId="11862" priority="236" operator="equal">
      <formula>"EV"</formula>
    </cfRule>
    <cfRule type="cellIs" dxfId="11861" priority="237" operator="equal">
      <formula>"RE"</formula>
    </cfRule>
    <cfRule type="cellIs" dxfId="11860" priority="238" operator="equal">
      <formula>"ET"</formula>
    </cfRule>
    <cfRule type="cellIs" dxfId="11859" priority="239" operator="equal">
      <formula>"GA"</formula>
    </cfRule>
    <cfRule type="cellIs" dxfId="11858" priority="240" operator="equal">
      <formula>"ME"</formula>
    </cfRule>
    <cfRule type="cellIs" dxfId="11857" priority="241" operator="equal">
      <formula>"MM"</formula>
    </cfRule>
    <cfRule type="cellIs" dxfId="11856" priority="242" operator="equal">
      <formula>"SE"</formula>
    </cfRule>
    <cfRule type="cellIs" dxfId="11855" priority="243" operator="equal">
      <formula>"SM"</formula>
    </cfRule>
  </conditionalFormatting>
  <conditionalFormatting sqref="CA14">
    <cfRule type="cellIs" dxfId="11854" priority="214" operator="equal">
      <formula>"PR"</formula>
    </cfRule>
    <cfRule type="cellIs" dxfId="11853" priority="215" operator="equal">
      <formula>"AD"</formula>
    </cfRule>
    <cfRule type="cellIs" dxfId="11852" priority="216" operator="equal">
      <formula>"EV"</formula>
    </cfRule>
    <cfRule type="cellIs" dxfId="11851" priority="217" operator="equal">
      <formula>"RE"</formula>
    </cfRule>
    <cfRule type="cellIs" dxfId="11850" priority="218" operator="equal">
      <formula>"ET"</formula>
    </cfRule>
    <cfRule type="cellIs" dxfId="11849" priority="219" operator="equal">
      <formula>"GA"</formula>
    </cfRule>
    <cfRule type="cellIs" dxfId="11848" priority="220" operator="equal">
      <formula>"ME"</formula>
    </cfRule>
    <cfRule type="cellIs" dxfId="11847" priority="221" operator="equal">
      <formula>"MM"</formula>
    </cfRule>
    <cfRule type="cellIs" dxfId="11846" priority="222" operator="equal">
      <formula>"SE"</formula>
    </cfRule>
    <cfRule type="cellIs" dxfId="11845" priority="223" operator="equal">
      <formula>"SM"</formula>
    </cfRule>
  </conditionalFormatting>
  <conditionalFormatting sqref="CG14">
    <cfRule type="cellIs" dxfId="11844" priority="204" operator="equal">
      <formula>"PR"</formula>
    </cfRule>
    <cfRule type="cellIs" dxfId="11843" priority="205" operator="equal">
      <formula>"AD"</formula>
    </cfRule>
    <cfRule type="cellIs" dxfId="11842" priority="206" operator="equal">
      <formula>"EV"</formula>
    </cfRule>
    <cfRule type="cellIs" dxfId="11841" priority="207" operator="equal">
      <formula>"RE"</formula>
    </cfRule>
    <cfRule type="cellIs" dxfId="11840" priority="208" operator="equal">
      <formula>"ET"</formula>
    </cfRule>
    <cfRule type="cellIs" dxfId="11839" priority="209" operator="equal">
      <formula>"GA"</formula>
    </cfRule>
    <cfRule type="cellIs" dxfId="11838" priority="210" operator="equal">
      <formula>"ME"</formula>
    </cfRule>
    <cfRule type="cellIs" dxfId="11837" priority="211" operator="equal">
      <formula>"MM"</formula>
    </cfRule>
    <cfRule type="cellIs" dxfId="11836" priority="212" operator="equal">
      <formula>"SE"</formula>
    </cfRule>
    <cfRule type="cellIs" dxfId="11835" priority="213" operator="equal">
      <formula>"SM"</formula>
    </cfRule>
  </conditionalFormatting>
  <conditionalFormatting sqref="BW14:BZ14">
    <cfRule type="cellIs" dxfId="11834" priority="194" operator="equal">
      <formula>"PR"</formula>
    </cfRule>
    <cfRule type="cellIs" dxfId="11833" priority="195" operator="equal">
      <formula>"AD"</formula>
    </cfRule>
    <cfRule type="cellIs" dxfId="11832" priority="196" operator="equal">
      <formula>"EV"</formula>
    </cfRule>
    <cfRule type="cellIs" dxfId="11831" priority="197" operator="equal">
      <formula>"RE"</formula>
    </cfRule>
    <cfRule type="cellIs" dxfId="11830" priority="198" operator="equal">
      <formula>"ET"</formula>
    </cfRule>
    <cfRule type="cellIs" dxfId="11829" priority="199" operator="equal">
      <formula>"GA"</formula>
    </cfRule>
    <cfRule type="cellIs" dxfId="11828" priority="200" operator="equal">
      <formula>"ME"</formula>
    </cfRule>
    <cfRule type="cellIs" dxfId="11827" priority="201" operator="equal">
      <formula>"MM"</formula>
    </cfRule>
    <cfRule type="cellIs" dxfId="11826" priority="202" operator="equal">
      <formula>"SE"</formula>
    </cfRule>
    <cfRule type="cellIs" dxfId="11825" priority="203" operator="equal">
      <formula>"SM"</formula>
    </cfRule>
  </conditionalFormatting>
  <conditionalFormatting sqref="CE14:CF14">
    <cfRule type="cellIs" dxfId="11824" priority="184" operator="equal">
      <formula>"PR"</formula>
    </cfRule>
    <cfRule type="cellIs" dxfId="11823" priority="185" operator="equal">
      <formula>"AD"</formula>
    </cfRule>
    <cfRule type="cellIs" dxfId="11822" priority="186" operator="equal">
      <formula>"EV"</formula>
    </cfRule>
    <cfRule type="cellIs" dxfId="11821" priority="187" operator="equal">
      <formula>"RE"</formula>
    </cfRule>
    <cfRule type="cellIs" dxfId="11820" priority="188" operator="equal">
      <formula>"ET"</formula>
    </cfRule>
    <cfRule type="cellIs" dxfId="11819" priority="189" operator="equal">
      <formula>"GA"</formula>
    </cfRule>
    <cfRule type="cellIs" dxfId="11818" priority="190" operator="equal">
      <formula>"ME"</formula>
    </cfRule>
    <cfRule type="cellIs" dxfId="11817" priority="191" operator="equal">
      <formula>"MM"</formula>
    </cfRule>
    <cfRule type="cellIs" dxfId="11816" priority="192" operator="equal">
      <formula>"SE"</formula>
    </cfRule>
    <cfRule type="cellIs" dxfId="11815" priority="193" operator="equal">
      <formula>"SM"</formula>
    </cfRule>
  </conditionalFormatting>
  <conditionalFormatting sqref="B7:CG12">
    <cfRule type="cellIs" dxfId="11814" priority="621" operator="equal">
      <formula>"CE"</formula>
    </cfRule>
  </conditionalFormatting>
  <conditionalFormatting sqref="BY13:CE13 BY15:CE26 B7:CG12">
    <cfRule type="cellIs" dxfId="11813" priority="620" operator="equal">
      <formula>"CM"</formula>
    </cfRule>
  </conditionalFormatting>
  <conditionalFormatting sqref="A6:G6 AA6:AD6 P6:R6 AM6:AP6 AY6:BB6 BK6:BN6 I6:M6 U6:W6 AG6:AJ6 AS6:AV6 BE6:BH6 BQ6:BT6 A36:XFD1048576 BS35 BU35:XFD35 BD35:BP35 A22:D35 CI6:XFD6 BW6:BZ6 CD6:CF6 A14:A21 B15:CG21 A7:XFD13 CI14:XFD21 BD22:XFD34">
    <cfRule type="cellIs" dxfId="11812" priority="610" operator="equal">
      <formula>"PR"</formula>
    </cfRule>
    <cfRule type="cellIs" dxfId="11811" priority="611" operator="equal">
      <formula>"AD"</formula>
    </cfRule>
    <cfRule type="cellIs" dxfId="11810" priority="612" operator="equal">
      <formula>"EV"</formula>
    </cfRule>
    <cfRule type="cellIs" dxfId="11809" priority="613" operator="equal">
      <formula>"RE"</formula>
    </cfRule>
    <cfRule type="cellIs" dxfId="11808" priority="614" operator="equal">
      <formula>"ET"</formula>
    </cfRule>
    <cfRule type="cellIs" dxfId="11807" priority="615" operator="equal">
      <formula>"GA"</formula>
    </cfRule>
    <cfRule type="cellIs" dxfId="11806" priority="616" operator="equal">
      <formula>"ME"</formula>
    </cfRule>
    <cfRule type="cellIs" dxfId="11805" priority="617" operator="equal">
      <formula>"MM"</formula>
    </cfRule>
    <cfRule type="cellIs" dxfId="11804" priority="618" operator="equal">
      <formula>"SE"</formula>
    </cfRule>
    <cfRule type="cellIs" dxfId="11803" priority="619" operator="equal">
      <formula>"SM"</formula>
    </cfRule>
  </conditionalFormatting>
  <conditionalFormatting sqref="BY13:CE13 BY15:CE26">
    <cfRule type="cellIs" dxfId="11802" priority="609" operator="equal">
      <formula>"CP"</formula>
    </cfRule>
  </conditionalFormatting>
  <conditionalFormatting sqref="AE6">
    <cfRule type="cellIs" dxfId="11801" priority="539" operator="equal">
      <formula>"PR"</formula>
    </cfRule>
    <cfRule type="cellIs" dxfId="11800" priority="540" operator="equal">
      <formula>"AD"</formula>
    </cfRule>
    <cfRule type="cellIs" dxfId="11799" priority="541" operator="equal">
      <formula>"EV"</formula>
    </cfRule>
    <cfRule type="cellIs" dxfId="11798" priority="542" operator="equal">
      <formula>"RE"</formula>
    </cfRule>
    <cfRule type="cellIs" dxfId="11797" priority="543" operator="equal">
      <formula>"ET"</formula>
    </cfRule>
    <cfRule type="cellIs" dxfId="11796" priority="544" operator="equal">
      <formula>"GA"</formula>
    </cfRule>
    <cfRule type="cellIs" dxfId="11795" priority="545" operator="equal">
      <formula>"ME"</formula>
    </cfRule>
    <cfRule type="cellIs" dxfId="11794" priority="546" operator="equal">
      <formula>"MM"</formula>
    </cfRule>
    <cfRule type="cellIs" dxfId="11793" priority="547" operator="equal">
      <formula>"SE"</formula>
    </cfRule>
    <cfRule type="cellIs" dxfId="11792" priority="548" operator="equal">
      <formula>"SM"</formula>
    </cfRule>
  </conditionalFormatting>
  <conditionalFormatting sqref="AQ6">
    <cfRule type="cellIs" dxfId="11791" priority="529" operator="equal">
      <formula>"PR"</formula>
    </cfRule>
    <cfRule type="cellIs" dxfId="11790" priority="530" operator="equal">
      <formula>"AD"</formula>
    </cfRule>
    <cfRule type="cellIs" dxfId="11789" priority="531" operator="equal">
      <formula>"EV"</formula>
    </cfRule>
    <cfRule type="cellIs" dxfId="11788" priority="532" operator="equal">
      <formula>"RE"</formula>
    </cfRule>
    <cfRule type="cellIs" dxfId="11787" priority="533" operator="equal">
      <formula>"ET"</formula>
    </cfRule>
    <cfRule type="cellIs" dxfId="11786" priority="534" operator="equal">
      <formula>"GA"</formula>
    </cfRule>
    <cfRule type="cellIs" dxfId="11785" priority="535" operator="equal">
      <formula>"ME"</formula>
    </cfRule>
    <cfRule type="cellIs" dxfId="11784" priority="536" operator="equal">
      <formula>"MM"</formula>
    </cfRule>
    <cfRule type="cellIs" dxfId="11783" priority="537" operator="equal">
      <formula>"SE"</formula>
    </cfRule>
    <cfRule type="cellIs" dxfId="11782" priority="538" operator="equal">
      <formula>"SM"</formula>
    </cfRule>
  </conditionalFormatting>
  <conditionalFormatting sqref="BC6">
    <cfRule type="cellIs" dxfId="11781" priority="519" operator="equal">
      <formula>"PR"</formula>
    </cfRule>
    <cfRule type="cellIs" dxfId="11780" priority="520" operator="equal">
      <formula>"AD"</formula>
    </cfRule>
    <cfRule type="cellIs" dxfId="11779" priority="521" operator="equal">
      <formula>"EV"</formula>
    </cfRule>
    <cfRule type="cellIs" dxfId="11778" priority="522" operator="equal">
      <formula>"RE"</formula>
    </cfRule>
    <cfRule type="cellIs" dxfId="11777" priority="523" operator="equal">
      <formula>"ET"</formula>
    </cfRule>
    <cfRule type="cellIs" dxfId="11776" priority="524" operator="equal">
      <formula>"GA"</formula>
    </cfRule>
    <cfRule type="cellIs" dxfId="11775" priority="525" operator="equal">
      <formula>"ME"</formula>
    </cfRule>
    <cfRule type="cellIs" dxfId="11774" priority="526" operator="equal">
      <formula>"MM"</formula>
    </cfRule>
    <cfRule type="cellIs" dxfId="11773" priority="527" operator="equal">
      <formula>"SE"</formula>
    </cfRule>
    <cfRule type="cellIs" dxfId="11772" priority="528" operator="equal">
      <formula>"SM"</formula>
    </cfRule>
  </conditionalFormatting>
  <conditionalFormatting sqref="BO6">
    <cfRule type="cellIs" dxfId="11771" priority="509" operator="equal">
      <formula>"PR"</formula>
    </cfRule>
    <cfRule type="cellIs" dxfId="11770" priority="510" operator="equal">
      <formula>"AD"</formula>
    </cfRule>
    <cfRule type="cellIs" dxfId="11769" priority="511" operator="equal">
      <formula>"EV"</formula>
    </cfRule>
    <cfRule type="cellIs" dxfId="11768" priority="512" operator="equal">
      <formula>"RE"</formula>
    </cfRule>
    <cfRule type="cellIs" dxfId="11767" priority="513" operator="equal">
      <formula>"ET"</formula>
    </cfRule>
    <cfRule type="cellIs" dxfId="11766" priority="514" operator="equal">
      <formula>"GA"</formula>
    </cfRule>
    <cfRule type="cellIs" dxfId="11765" priority="515" operator="equal">
      <formula>"ME"</formula>
    </cfRule>
    <cfRule type="cellIs" dxfId="11764" priority="516" operator="equal">
      <formula>"MM"</formula>
    </cfRule>
    <cfRule type="cellIs" dxfId="11763" priority="517" operator="equal">
      <formula>"SE"</formula>
    </cfRule>
    <cfRule type="cellIs" dxfId="11762" priority="518" operator="equal">
      <formula>"SM"</formula>
    </cfRule>
  </conditionalFormatting>
  <conditionalFormatting sqref="BI15:CG20">
    <cfRule type="cellIs" dxfId="11761" priority="387" operator="equal">
      <formula>"CM"</formula>
    </cfRule>
  </conditionalFormatting>
  <conditionalFormatting sqref="B15:CG20">
    <cfRule type="cellIs" dxfId="11760" priority="398" operator="equal">
      <formula>"CE"</formula>
    </cfRule>
  </conditionalFormatting>
  <conditionalFormatting sqref="B15:CG20">
    <cfRule type="cellIs" dxfId="11759" priority="397" operator="equal">
      <formula>"CM"</formula>
    </cfRule>
  </conditionalFormatting>
  <conditionalFormatting sqref="B15:N20 AL16:BO18 O16:AE19 O20:AW20 O15:CG15 AF16:AK16">
    <cfRule type="cellIs" dxfId="11758" priority="396" operator="equal">
      <formula>"CP"</formula>
    </cfRule>
  </conditionalFormatting>
  <conditionalFormatting sqref="B15:N20 AL16:BO18 O16:AE19 O20:AW20 O15:CG15 AF16:AK16">
    <cfRule type="cellIs" dxfId="11757" priority="395" operator="equal">
      <formula>"CM"</formula>
    </cfRule>
  </conditionalFormatting>
  <conditionalFormatting sqref="AY15:CG15 AY16:BH20 AW15:AX20">
    <cfRule type="cellIs" dxfId="11756" priority="394" operator="equal">
      <formula>"CP"</formula>
    </cfRule>
  </conditionalFormatting>
  <conditionalFormatting sqref="AY15:CG15 AY16:BH20 AW15:AX20">
    <cfRule type="cellIs" dxfId="11755" priority="393" operator="equal">
      <formula>"CM"</formula>
    </cfRule>
  </conditionalFormatting>
  <conditionalFormatting sqref="AW20:BH20">
    <cfRule type="cellIs" dxfId="11754" priority="392" operator="equal">
      <formula>"CP"</formula>
    </cfRule>
  </conditionalFormatting>
  <conditionalFormatting sqref="AW20:BH20">
    <cfRule type="cellIs" dxfId="11753" priority="391" operator="equal">
      <formula>"CM"</formula>
    </cfRule>
  </conditionalFormatting>
  <conditionalFormatting sqref="AV15:AV20">
    <cfRule type="cellIs" dxfId="11752" priority="390" operator="equal">
      <formula>"CP"</formula>
    </cfRule>
  </conditionalFormatting>
  <conditionalFormatting sqref="AV15:AV20">
    <cfRule type="cellIs" dxfId="11751" priority="389" operator="equal">
      <formula>"CM"</formula>
    </cfRule>
  </conditionalFormatting>
  <conditionalFormatting sqref="BI15:CG20">
    <cfRule type="cellIs" dxfId="11750" priority="388" operator="equal">
      <formula>"CP"</formula>
    </cfRule>
  </conditionalFormatting>
  <conditionalFormatting sqref="B15:CG20 B7:CG12">
    <cfRule type="cellIs" dxfId="11749" priority="385" operator="equal">
      <formula>"AU"</formula>
    </cfRule>
  </conditionalFormatting>
  <conditionalFormatting sqref="B15:CG20 B7:CG12">
    <cfRule type="cellIs" dxfId="11748" priority="384" operator="equal">
      <formula>"TA"</formula>
    </cfRule>
  </conditionalFormatting>
  <conditionalFormatting sqref="CA6">
    <cfRule type="cellIs" dxfId="11747" priority="344" operator="equal">
      <formula>"PR"</formula>
    </cfRule>
    <cfRule type="cellIs" dxfId="11746" priority="345" operator="equal">
      <formula>"AD"</formula>
    </cfRule>
    <cfRule type="cellIs" dxfId="11745" priority="346" operator="equal">
      <formula>"EV"</formula>
    </cfRule>
    <cfRule type="cellIs" dxfId="11744" priority="347" operator="equal">
      <formula>"RE"</formula>
    </cfRule>
    <cfRule type="cellIs" dxfId="11743" priority="348" operator="equal">
      <formula>"ET"</formula>
    </cfRule>
    <cfRule type="cellIs" dxfId="11742" priority="349" operator="equal">
      <formula>"GA"</formula>
    </cfRule>
    <cfRule type="cellIs" dxfId="11741" priority="350" operator="equal">
      <formula>"ME"</formula>
    </cfRule>
    <cfRule type="cellIs" dxfId="11740" priority="351" operator="equal">
      <formula>"MM"</formula>
    </cfRule>
    <cfRule type="cellIs" dxfId="11739" priority="352" operator="equal">
      <formula>"SE"</formula>
    </cfRule>
    <cfRule type="cellIs" dxfId="11738" priority="353" operator="equal">
      <formula>"SM"</formula>
    </cfRule>
  </conditionalFormatting>
  <conditionalFormatting sqref="CG6">
    <cfRule type="cellIs" dxfId="11737" priority="334" operator="equal">
      <formula>"PR"</formula>
    </cfRule>
    <cfRule type="cellIs" dxfId="11736" priority="335" operator="equal">
      <formula>"AD"</formula>
    </cfRule>
    <cfRule type="cellIs" dxfId="11735" priority="336" operator="equal">
      <formula>"EV"</formula>
    </cfRule>
    <cfRule type="cellIs" dxfId="11734" priority="337" operator="equal">
      <formula>"RE"</formula>
    </cfRule>
    <cfRule type="cellIs" dxfId="11733" priority="338" operator="equal">
      <formula>"ET"</formula>
    </cfRule>
    <cfRule type="cellIs" dxfId="11732" priority="339" operator="equal">
      <formula>"GA"</formula>
    </cfRule>
    <cfRule type="cellIs" dxfId="11731" priority="340" operator="equal">
      <formula>"ME"</formula>
    </cfRule>
    <cfRule type="cellIs" dxfId="11730" priority="341" operator="equal">
      <formula>"MM"</formula>
    </cfRule>
    <cfRule type="cellIs" dxfId="11729" priority="342" operator="equal">
      <formula>"SE"</formula>
    </cfRule>
    <cfRule type="cellIs" dxfId="11728" priority="343" operator="equal">
      <formula>"SM"</formula>
    </cfRule>
  </conditionalFormatting>
  <conditionalFormatting sqref="CH15:CH20">
    <cfRule type="cellIs" dxfId="11727" priority="164" operator="equal">
      <formula>"PR"</formula>
    </cfRule>
    <cfRule type="cellIs" dxfId="11726" priority="165" operator="equal">
      <formula>"AD"</formula>
    </cfRule>
    <cfRule type="cellIs" dxfId="11725" priority="166" operator="equal">
      <formula>"EV"</formula>
    </cfRule>
    <cfRule type="cellIs" dxfId="11724" priority="167" operator="equal">
      <formula>"RE"</formula>
    </cfRule>
    <cfRule type="cellIs" dxfId="11723" priority="168" operator="equal">
      <formula>"ET"</formula>
    </cfRule>
    <cfRule type="cellIs" dxfId="11722" priority="169" operator="equal">
      <formula>"GA"</formula>
    </cfRule>
    <cfRule type="cellIs" dxfId="11721" priority="170" operator="equal">
      <formula>"ME"</formula>
    </cfRule>
    <cfRule type="cellIs" dxfId="11720" priority="171" operator="equal">
      <formula>"MM"</formula>
    </cfRule>
    <cfRule type="cellIs" dxfId="11719" priority="172" operator="equal">
      <formula>"SE"</formula>
    </cfRule>
    <cfRule type="cellIs" dxfId="11718" priority="173" operator="equal">
      <formula>"SM"</formula>
    </cfRule>
  </conditionalFormatting>
  <conditionalFormatting sqref="E34:X34 AC34:AU34">
    <cfRule type="cellIs" dxfId="11717" priority="31" operator="equal">
      <formula>"PR"</formula>
    </cfRule>
    <cfRule type="cellIs" dxfId="11716" priority="32" operator="equal">
      <formula>"AD"</formula>
    </cfRule>
    <cfRule type="cellIs" dxfId="11715" priority="33" operator="equal">
      <formula>"EV"</formula>
    </cfRule>
    <cfRule type="cellIs" dxfId="11714" priority="34" operator="equal">
      <formula>"RE"</formula>
    </cfRule>
    <cfRule type="cellIs" dxfId="11713" priority="35" operator="equal">
      <formula>"ET"</formula>
    </cfRule>
    <cfRule type="cellIs" dxfId="11712" priority="36" operator="equal">
      <formula>"GA"</formula>
    </cfRule>
    <cfRule type="cellIs" dxfId="11711" priority="37" operator="equal">
      <formula>"ME"</formula>
    </cfRule>
    <cfRule type="cellIs" dxfId="11710" priority="38" operator="equal">
      <formula>"MM"</formula>
    </cfRule>
    <cfRule type="cellIs" dxfId="11709" priority="39" operator="equal">
      <formula>"SE"</formula>
    </cfRule>
    <cfRule type="cellIs" dxfId="11708" priority="40" operator="equal">
      <formula>"SM"</formula>
    </cfRule>
  </conditionalFormatting>
  <conditionalFormatting sqref="E22 O22:P22">
    <cfRule type="cellIs" dxfId="11707" priority="163" operator="equal">
      <formula>"CE"</formula>
    </cfRule>
  </conditionalFormatting>
  <conditionalFormatting sqref="E22 O22:P22">
    <cfRule type="cellIs" dxfId="11706" priority="162" operator="equal">
      <formula>"CM"</formula>
    </cfRule>
  </conditionalFormatting>
  <conditionalFormatting sqref="E22:P22 T22:Y22 E35:AR35 AU35 AC22:AU22 AC24:AU24 E26:X26 AC26:AU26 E28:X28 AC28:AU28 E30:X30 AC30:AU30 E32:X32 AC32:AU32 E24:X24 E23:BC23 E25:BC25 E27:BC27 E29:BC29 E31:BC31 E33:BC33 AZ22:BC22 AZ24:BC24 AZ26:BC26 AZ28:BC28 AZ30:BC30 AZ32:BC32 AZ34:BC35">
    <cfRule type="cellIs" dxfId="11705" priority="152" operator="equal">
      <formula>"PR"</formula>
    </cfRule>
    <cfRule type="cellIs" dxfId="11704" priority="153" operator="equal">
      <formula>"AD"</formula>
    </cfRule>
    <cfRule type="cellIs" dxfId="11703" priority="154" operator="equal">
      <formula>"EV"</formula>
    </cfRule>
    <cfRule type="cellIs" dxfId="11702" priority="155" operator="equal">
      <formula>"RE"</formula>
    </cfRule>
    <cfRule type="cellIs" dxfId="11701" priority="156" operator="equal">
      <formula>"ET"</formula>
    </cfRule>
    <cfRule type="cellIs" dxfId="11700" priority="157" operator="equal">
      <formula>"GA"</formula>
    </cfRule>
    <cfRule type="cellIs" dxfId="11699" priority="158" operator="equal">
      <formula>"ME"</formula>
    </cfRule>
    <cfRule type="cellIs" dxfId="11698" priority="159" operator="equal">
      <formula>"MM"</formula>
    </cfRule>
    <cfRule type="cellIs" dxfId="11697" priority="160" operator="equal">
      <formula>"SE"</formula>
    </cfRule>
    <cfRule type="cellIs" dxfId="11696" priority="161" operator="equal">
      <formula>"SM"</formula>
    </cfRule>
  </conditionalFormatting>
  <conditionalFormatting sqref="Y24">
    <cfRule type="cellIs" dxfId="11695" priority="142" operator="equal">
      <formula>"PR"</formula>
    </cfRule>
    <cfRule type="cellIs" dxfId="11694" priority="143" operator="equal">
      <formula>"AD"</formula>
    </cfRule>
    <cfRule type="cellIs" dxfId="11693" priority="144" operator="equal">
      <formula>"EV"</formula>
    </cfRule>
    <cfRule type="cellIs" dxfId="11692" priority="145" operator="equal">
      <formula>"RE"</formula>
    </cfRule>
    <cfRule type="cellIs" dxfId="11691" priority="146" operator="equal">
      <formula>"ET"</formula>
    </cfRule>
    <cfRule type="cellIs" dxfId="11690" priority="147" operator="equal">
      <formula>"GA"</formula>
    </cfRule>
    <cfRule type="cellIs" dxfId="11689" priority="148" operator="equal">
      <formula>"ME"</formula>
    </cfRule>
    <cfRule type="cellIs" dxfId="11688" priority="149" operator="equal">
      <formula>"MM"</formula>
    </cfRule>
    <cfRule type="cellIs" dxfId="11687" priority="150" operator="equal">
      <formula>"SE"</formula>
    </cfRule>
    <cfRule type="cellIs" dxfId="11686" priority="151" operator="equal">
      <formula>"SM"</formula>
    </cfRule>
  </conditionalFormatting>
  <conditionalFormatting sqref="Y26">
    <cfRule type="cellIs" dxfId="11685" priority="132" operator="equal">
      <formula>"PR"</formula>
    </cfRule>
    <cfRule type="cellIs" dxfId="11684" priority="133" operator="equal">
      <formula>"AD"</formula>
    </cfRule>
    <cfRule type="cellIs" dxfId="11683" priority="134" operator="equal">
      <formula>"EV"</formula>
    </cfRule>
    <cfRule type="cellIs" dxfId="11682" priority="135" operator="equal">
      <formula>"RE"</formula>
    </cfRule>
    <cfRule type="cellIs" dxfId="11681" priority="136" operator="equal">
      <formula>"ET"</formula>
    </cfRule>
    <cfRule type="cellIs" dxfId="11680" priority="137" operator="equal">
      <formula>"GA"</formula>
    </cfRule>
    <cfRule type="cellIs" dxfId="11679" priority="138" operator="equal">
      <formula>"ME"</formula>
    </cfRule>
    <cfRule type="cellIs" dxfId="11678" priority="139" operator="equal">
      <formula>"MM"</formula>
    </cfRule>
    <cfRule type="cellIs" dxfId="11677" priority="140" operator="equal">
      <formula>"SE"</formula>
    </cfRule>
    <cfRule type="cellIs" dxfId="11676" priority="141" operator="equal">
      <formula>"SM"</formula>
    </cfRule>
  </conditionalFormatting>
  <conditionalFormatting sqref="Y28">
    <cfRule type="cellIs" dxfId="11675" priority="122" operator="equal">
      <formula>"PR"</formula>
    </cfRule>
    <cfRule type="cellIs" dxfId="11674" priority="123" operator="equal">
      <formula>"AD"</formula>
    </cfRule>
    <cfRule type="cellIs" dxfId="11673" priority="124" operator="equal">
      <formula>"EV"</formula>
    </cfRule>
    <cfRule type="cellIs" dxfId="11672" priority="125" operator="equal">
      <formula>"RE"</formula>
    </cfRule>
    <cfRule type="cellIs" dxfId="11671" priority="126" operator="equal">
      <formula>"ET"</formula>
    </cfRule>
    <cfRule type="cellIs" dxfId="11670" priority="127" operator="equal">
      <formula>"GA"</formula>
    </cfRule>
    <cfRule type="cellIs" dxfId="11669" priority="128" operator="equal">
      <formula>"ME"</formula>
    </cfRule>
    <cfRule type="cellIs" dxfId="11668" priority="129" operator="equal">
      <formula>"MM"</formula>
    </cfRule>
    <cfRule type="cellIs" dxfId="11667" priority="130" operator="equal">
      <formula>"SE"</formula>
    </cfRule>
    <cfRule type="cellIs" dxfId="11666" priority="131" operator="equal">
      <formula>"SM"</formula>
    </cfRule>
  </conditionalFormatting>
  <conditionalFormatting sqref="Y30">
    <cfRule type="cellIs" dxfId="11665" priority="112" operator="equal">
      <formula>"PR"</formula>
    </cfRule>
    <cfRule type="cellIs" dxfId="11664" priority="113" operator="equal">
      <formula>"AD"</formula>
    </cfRule>
    <cfRule type="cellIs" dxfId="11663" priority="114" operator="equal">
      <formula>"EV"</formula>
    </cfRule>
    <cfRule type="cellIs" dxfId="11662" priority="115" operator="equal">
      <formula>"RE"</formula>
    </cfRule>
    <cfRule type="cellIs" dxfId="11661" priority="116" operator="equal">
      <formula>"ET"</formula>
    </cfRule>
    <cfRule type="cellIs" dxfId="11660" priority="117" operator="equal">
      <formula>"GA"</formula>
    </cfRule>
    <cfRule type="cellIs" dxfId="11659" priority="118" operator="equal">
      <formula>"ME"</formula>
    </cfRule>
    <cfRule type="cellIs" dxfId="11658" priority="119" operator="equal">
      <formula>"MM"</formula>
    </cfRule>
    <cfRule type="cellIs" dxfId="11657" priority="120" operator="equal">
      <formula>"SE"</formula>
    </cfRule>
    <cfRule type="cellIs" dxfId="11656" priority="121" operator="equal">
      <formula>"SM"</formula>
    </cfRule>
  </conditionalFormatting>
  <conditionalFormatting sqref="Y32">
    <cfRule type="cellIs" dxfId="11655" priority="102" operator="equal">
      <formula>"PR"</formula>
    </cfRule>
    <cfRule type="cellIs" dxfId="11654" priority="103" operator="equal">
      <formula>"AD"</formula>
    </cfRule>
    <cfRule type="cellIs" dxfId="11653" priority="104" operator="equal">
      <formula>"EV"</formula>
    </cfRule>
    <cfRule type="cellIs" dxfId="11652" priority="105" operator="equal">
      <formula>"RE"</formula>
    </cfRule>
    <cfRule type="cellIs" dxfId="11651" priority="106" operator="equal">
      <formula>"ET"</formula>
    </cfRule>
    <cfRule type="cellIs" dxfId="11650" priority="107" operator="equal">
      <formula>"GA"</formula>
    </cfRule>
    <cfRule type="cellIs" dxfId="11649" priority="108" operator="equal">
      <formula>"ME"</formula>
    </cfRule>
    <cfRule type="cellIs" dxfId="11648" priority="109" operator="equal">
      <formula>"MM"</formula>
    </cfRule>
    <cfRule type="cellIs" dxfId="11647" priority="110" operator="equal">
      <formula>"SE"</formula>
    </cfRule>
    <cfRule type="cellIs" dxfId="11646" priority="111" operator="equal">
      <formula>"SM"</formula>
    </cfRule>
  </conditionalFormatting>
  <conditionalFormatting sqref="AV22">
    <cfRule type="cellIs" dxfId="11645" priority="92" operator="equal">
      <formula>"PR"</formula>
    </cfRule>
    <cfRule type="cellIs" dxfId="11644" priority="93" operator="equal">
      <formula>"AD"</formula>
    </cfRule>
    <cfRule type="cellIs" dxfId="11643" priority="94" operator="equal">
      <formula>"EV"</formula>
    </cfRule>
    <cfRule type="cellIs" dxfId="11642" priority="95" operator="equal">
      <formula>"RE"</formula>
    </cfRule>
    <cfRule type="cellIs" dxfId="11641" priority="96" operator="equal">
      <formula>"ET"</formula>
    </cfRule>
    <cfRule type="cellIs" dxfId="11640" priority="97" operator="equal">
      <formula>"GA"</formula>
    </cfRule>
    <cfRule type="cellIs" dxfId="11639" priority="98" operator="equal">
      <formula>"ME"</formula>
    </cfRule>
    <cfRule type="cellIs" dxfId="11638" priority="99" operator="equal">
      <formula>"MM"</formula>
    </cfRule>
    <cfRule type="cellIs" dxfId="11637" priority="100" operator="equal">
      <formula>"SE"</formula>
    </cfRule>
    <cfRule type="cellIs" dxfId="11636" priority="101" operator="equal">
      <formula>"SM"</formula>
    </cfRule>
  </conditionalFormatting>
  <conditionalFormatting sqref="AV24">
    <cfRule type="cellIs" dxfId="11635" priority="82" operator="equal">
      <formula>"PR"</formula>
    </cfRule>
    <cfRule type="cellIs" dxfId="11634" priority="83" operator="equal">
      <formula>"AD"</formula>
    </cfRule>
    <cfRule type="cellIs" dxfId="11633" priority="84" operator="equal">
      <formula>"EV"</formula>
    </cfRule>
    <cfRule type="cellIs" dxfId="11632" priority="85" operator="equal">
      <formula>"RE"</formula>
    </cfRule>
    <cfRule type="cellIs" dxfId="11631" priority="86" operator="equal">
      <formula>"ET"</formula>
    </cfRule>
    <cfRule type="cellIs" dxfId="11630" priority="87" operator="equal">
      <formula>"GA"</formula>
    </cfRule>
    <cfRule type="cellIs" dxfId="11629" priority="88" operator="equal">
      <formula>"ME"</formula>
    </cfRule>
    <cfRule type="cellIs" dxfId="11628" priority="89" operator="equal">
      <formula>"MM"</formula>
    </cfRule>
    <cfRule type="cellIs" dxfId="11627" priority="90" operator="equal">
      <formula>"SE"</formula>
    </cfRule>
    <cfRule type="cellIs" dxfId="11626" priority="91" operator="equal">
      <formula>"SM"</formula>
    </cfRule>
  </conditionalFormatting>
  <conditionalFormatting sqref="AV26">
    <cfRule type="cellIs" dxfId="11625" priority="72" operator="equal">
      <formula>"PR"</formula>
    </cfRule>
    <cfRule type="cellIs" dxfId="11624" priority="73" operator="equal">
      <formula>"AD"</formula>
    </cfRule>
    <cfRule type="cellIs" dxfId="11623" priority="74" operator="equal">
      <formula>"EV"</formula>
    </cfRule>
    <cfRule type="cellIs" dxfId="11622" priority="75" operator="equal">
      <formula>"RE"</formula>
    </cfRule>
    <cfRule type="cellIs" dxfId="11621" priority="76" operator="equal">
      <formula>"ET"</formula>
    </cfRule>
    <cfRule type="cellIs" dxfId="11620" priority="77" operator="equal">
      <formula>"GA"</formula>
    </cfRule>
    <cfRule type="cellIs" dxfId="11619" priority="78" operator="equal">
      <formula>"ME"</formula>
    </cfRule>
    <cfRule type="cellIs" dxfId="11618" priority="79" operator="equal">
      <formula>"MM"</formula>
    </cfRule>
    <cfRule type="cellIs" dxfId="11617" priority="80" operator="equal">
      <formula>"SE"</formula>
    </cfRule>
    <cfRule type="cellIs" dxfId="11616" priority="81" operator="equal">
      <formula>"SM"</formula>
    </cfRule>
  </conditionalFormatting>
  <conditionalFormatting sqref="AV28">
    <cfRule type="cellIs" dxfId="11615" priority="62" operator="equal">
      <formula>"PR"</formula>
    </cfRule>
    <cfRule type="cellIs" dxfId="11614" priority="63" operator="equal">
      <formula>"AD"</formula>
    </cfRule>
    <cfRule type="cellIs" dxfId="11613" priority="64" operator="equal">
      <formula>"EV"</formula>
    </cfRule>
    <cfRule type="cellIs" dxfId="11612" priority="65" operator="equal">
      <formula>"RE"</formula>
    </cfRule>
    <cfRule type="cellIs" dxfId="11611" priority="66" operator="equal">
      <formula>"ET"</formula>
    </cfRule>
    <cfRule type="cellIs" dxfId="11610" priority="67" operator="equal">
      <formula>"GA"</formula>
    </cfRule>
    <cfRule type="cellIs" dxfId="11609" priority="68" operator="equal">
      <formula>"ME"</formula>
    </cfRule>
    <cfRule type="cellIs" dxfId="11608" priority="69" operator="equal">
      <formula>"MM"</formula>
    </cfRule>
    <cfRule type="cellIs" dxfId="11607" priority="70" operator="equal">
      <formula>"SE"</formula>
    </cfRule>
    <cfRule type="cellIs" dxfId="11606" priority="71" operator="equal">
      <formula>"SM"</formula>
    </cfRule>
  </conditionalFormatting>
  <conditionalFormatting sqref="AV30">
    <cfRule type="cellIs" dxfId="11605" priority="52" operator="equal">
      <formula>"PR"</formula>
    </cfRule>
    <cfRule type="cellIs" dxfId="11604" priority="53" operator="equal">
      <formula>"AD"</formula>
    </cfRule>
    <cfRule type="cellIs" dxfId="11603" priority="54" operator="equal">
      <formula>"EV"</formula>
    </cfRule>
    <cfRule type="cellIs" dxfId="11602" priority="55" operator="equal">
      <formula>"RE"</formula>
    </cfRule>
    <cfRule type="cellIs" dxfId="11601" priority="56" operator="equal">
      <formula>"ET"</formula>
    </cfRule>
    <cfRule type="cellIs" dxfId="11600" priority="57" operator="equal">
      <formula>"GA"</formula>
    </cfRule>
    <cfRule type="cellIs" dxfId="11599" priority="58" operator="equal">
      <formula>"ME"</formula>
    </cfRule>
    <cfRule type="cellIs" dxfId="11598" priority="59" operator="equal">
      <formula>"MM"</formula>
    </cfRule>
    <cfRule type="cellIs" dxfId="11597" priority="60" operator="equal">
      <formula>"SE"</formula>
    </cfRule>
    <cfRule type="cellIs" dxfId="11596" priority="61" operator="equal">
      <formula>"SM"</formula>
    </cfRule>
  </conditionalFormatting>
  <conditionalFormatting sqref="AV32">
    <cfRule type="cellIs" dxfId="11595" priority="42" operator="equal">
      <formula>"PR"</formula>
    </cfRule>
    <cfRule type="cellIs" dxfId="11594" priority="43" operator="equal">
      <formula>"AD"</formula>
    </cfRule>
    <cfRule type="cellIs" dxfId="11593" priority="44" operator="equal">
      <formula>"EV"</formula>
    </cfRule>
    <cfRule type="cellIs" dxfId="11592" priority="45" operator="equal">
      <formula>"RE"</formula>
    </cfRule>
    <cfRule type="cellIs" dxfId="11591" priority="46" operator="equal">
      <formula>"ET"</formula>
    </cfRule>
    <cfRule type="cellIs" dxfId="11590" priority="47" operator="equal">
      <formula>"GA"</formula>
    </cfRule>
    <cfRule type="cellIs" dxfId="11589" priority="48" operator="equal">
      <formula>"ME"</formula>
    </cfRule>
    <cfRule type="cellIs" dxfId="11588" priority="49" operator="equal">
      <formula>"MM"</formula>
    </cfRule>
    <cfRule type="cellIs" dxfId="11587" priority="50" operator="equal">
      <formula>"SE"</formula>
    </cfRule>
    <cfRule type="cellIs" dxfId="11586" priority="51" operator="equal">
      <formula>"SM"</formula>
    </cfRule>
  </conditionalFormatting>
  <conditionalFormatting sqref="U24:W24">
    <cfRule type="cellIs" dxfId="11585" priority="41" operator="equal">
      <formula>"MA"</formula>
    </cfRule>
  </conditionalFormatting>
  <conditionalFormatting sqref="Y34">
    <cfRule type="cellIs" dxfId="11584" priority="21" operator="equal">
      <formula>"PR"</formula>
    </cfRule>
    <cfRule type="cellIs" dxfId="11583" priority="22" operator="equal">
      <formula>"AD"</formula>
    </cfRule>
    <cfRule type="cellIs" dxfId="11582" priority="23" operator="equal">
      <formula>"EV"</formula>
    </cfRule>
    <cfRule type="cellIs" dxfId="11581" priority="24" operator="equal">
      <formula>"RE"</formula>
    </cfRule>
    <cfRule type="cellIs" dxfId="11580" priority="25" operator="equal">
      <formula>"ET"</formula>
    </cfRule>
    <cfRule type="cellIs" dxfId="11579" priority="26" operator="equal">
      <formula>"GA"</formula>
    </cfRule>
    <cfRule type="cellIs" dxfId="11578" priority="27" operator="equal">
      <formula>"ME"</formula>
    </cfRule>
    <cfRule type="cellIs" dxfId="11577" priority="28" operator="equal">
      <formula>"MM"</formula>
    </cfRule>
    <cfRule type="cellIs" dxfId="11576" priority="29" operator="equal">
      <formula>"SE"</formula>
    </cfRule>
    <cfRule type="cellIs" dxfId="11575" priority="30" operator="equal">
      <formula>"SM"</formula>
    </cfRule>
  </conditionalFormatting>
  <conditionalFormatting sqref="AV34">
    <cfRule type="cellIs" dxfId="11574" priority="11" operator="equal">
      <formula>"PR"</formula>
    </cfRule>
    <cfRule type="cellIs" dxfId="11573" priority="12" operator="equal">
      <formula>"AD"</formula>
    </cfRule>
    <cfRule type="cellIs" dxfId="11572" priority="13" operator="equal">
      <formula>"EV"</formula>
    </cfRule>
    <cfRule type="cellIs" dxfId="11571" priority="14" operator="equal">
      <formula>"RE"</formula>
    </cfRule>
    <cfRule type="cellIs" dxfId="11570" priority="15" operator="equal">
      <formula>"ET"</formula>
    </cfRule>
    <cfRule type="cellIs" dxfId="11569" priority="16" operator="equal">
      <formula>"GA"</formula>
    </cfRule>
    <cfRule type="cellIs" dxfId="11568" priority="17" operator="equal">
      <formula>"ME"</formula>
    </cfRule>
    <cfRule type="cellIs" dxfId="11567" priority="18" operator="equal">
      <formula>"MM"</formula>
    </cfRule>
    <cfRule type="cellIs" dxfId="11566" priority="19" operator="equal">
      <formula>"SE"</formula>
    </cfRule>
    <cfRule type="cellIs" dxfId="11565" priority="20" operator="equal">
      <formula>"SM"</formula>
    </cfRule>
  </conditionalFormatting>
  <conditionalFormatting sqref="AV35">
    <cfRule type="cellIs" dxfId="11564" priority="1" operator="equal">
      <formula>"PR"</formula>
    </cfRule>
    <cfRule type="cellIs" dxfId="11563" priority="2" operator="equal">
      <formula>"AD"</formula>
    </cfRule>
    <cfRule type="cellIs" dxfId="11562" priority="3" operator="equal">
      <formula>"EV"</formula>
    </cfRule>
    <cfRule type="cellIs" dxfId="11561" priority="4" operator="equal">
      <formula>"RE"</formula>
    </cfRule>
    <cfRule type="cellIs" dxfId="11560" priority="5" operator="equal">
      <formula>"ET"</formula>
    </cfRule>
    <cfRule type="cellIs" dxfId="11559" priority="6" operator="equal">
      <formula>"GA"</formula>
    </cfRule>
    <cfRule type="cellIs" dxfId="11558" priority="7" operator="equal">
      <formula>"ME"</formula>
    </cfRule>
    <cfRule type="cellIs" dxfId="11557" priority="8" operator="equal">
      <formula>"MM"</formula>
    </cfRule>
    <cfRule type="cellIs" dxfId="11556" priority="9" operator="equal">
      <formula>"SE"</formula>
    </cfRule>
    <cfRule type="cellIs" dxfId="11555" priority="10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12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NibAyMF6tY2JdyeYpbTxvzQF8/232Y+AvpqHQjai6kOaF1vqSEOz61O6U7gE8qaJIgDQXdrtfmj5251k3xB4zw==" saltValue="c3VtsqSNPQNvb4y8jKJJNQ==" spinCount="100000" sheet="1" selectLockedCells="1"/>
  <mergeCells count="67">
    <mergeCell ref="CA6:CB6"/>
    <mergeCell ref="CG6:CH6"/>
    <mergeCell ref="CA14:CB14"/>
    <mergeCell ref="CG14:CH14"/>
    <mergeCell ref="B1:Z1"/>
    <mergeCell ref="D2:BU2"/>
    <mergeCell ref="G5:O5"/>
    <mergeCell ref="AJ5:AR5"/>
    <mergeCell ref="AL1:BD1"/>
    <mergeCell ref="O3:Z3"/>
    <mergeCell ref="AL3:AQ3"/>
    <mergeCell ref="BL3:BQ3"/>
    <mergeCell ref="I4:O4"/>
    <mergeCell ref="BU6:BV6"/>
    <mergeCell ref="BC6:BD6"/>
    <mergeCell ref="BO6:BP6"/>
    <mergeCell ref="BI14:BJ14"/>
    <mergeCell ref="Y14:Z14"/>
    <mergeCell ref="AE14:AF14"/>
    <mergeCell ref="U22:W22"/>
    <mergeCell ref="Y22:AB22"/>
    <mergeCell ref="AV22:AY22"/>
    <mergeCell ref="AK14:AL14"/>
    <mergeCell ref="AQ14:AR14"/>
    <mergeCell ref="AW14:AX14"/>
    <mergeCell ref="BO14:BP14"/>
    <mergeCell ref="BU14:BV14"/>
    <mergeCell ref="AR22:AT22"/>
    <mergeCell ref="S6:T6"/>
    <mergeCell ref="G6:H6"/>
    <mergeCell ref="AW6:AX6"/>
    <mergeCell ref="BI6:BJ6"/>
    <mergeCell ref="G14:H14"/>
    <mergeCell ref="M14:N14"/>
    <mergeCell ref="S14:T14"/>
    <mergeCell ref="M6:N6"/>
    <mergeCell ref="Y6:Z6"/>
    <mergeCell ref="AK6:AL6"/>
    <mergeCell ref="AE6:AF6"/>
    <mergeCell ref="AQ6:AR6"/>
    <mergeCell ref="BC14:BD14"/>
    <mergeCell ref="AV35:AY35"/>
    <mergeCell ref="AR35:AT35"/>
    <mergeCell ref="AV24:AY24"/>
    <mergeCell ref="AV26:AY26"/>
    <mergeCell ref="AV28:AY28"/>
    <mergeCell ref="AV30:AY30"/>
    <mergeCell ref="AV32:AY32"/>
    <mergeCell ref="AR24:AT24"/>
    <mergeCell ref="AR26:AT26"/>
    <mergeCell ref="AR28:AT28"/>
    <mergeCell ref="AR30:AT30"/>
    <mergeCell ref="AR32:AT32"/>
    <mergeCell ref="U34:W34"/>
    <mergeCell ref="Y34:AB34"/>
    <mergeCell ref="AR34:AT34"/>
    <mergeCell ref="AV34:AY34"/>
    <mergeCell ref="U32:W32"/>
    <mergeCell ref="Y32:AB32"/>
    <mergeCell ref="U24:W24"/>
    <mergeCell ref="U26:W26"/>
    <mergeCell ref="U28:W28"/>
    <mergeCell ref="U30:W30"/>
    <mergeCell ref="Y24:AB24"/>
    <mergeCell ref="Y26:AB26"/>
    <mergeCell ref="Y28:AB28"/>
    <mergeCell ref="Y30:AB30"/>
  </mergeCells>
  <conditionalFormatting sqref="A6:G6 I6:M6 U6:W6 CI6:XFD6 A7:XFD13 CI14:XFD14 A14:A21 B15:XFD20 B21:CG21 CI21:XFD21 BD22:XFD34 A22:D35 BD35:BP35 BS35 BU35:XFD35 A36:XFD1048576">
    <cfRule type="cellIs" dxfId="6546" priority="598" operator="equal">
      <formula>"SE"</formula>
    </cfRule>
    <cfRule type="cellIs" dxfId="6545" priority="595" operator="equal">
      <formula>"GA"</formula>
    </cfRule>
    <cfRule type="cellIs" dxfId="6544" priority="596" operator="equal">
      <formula>"ME"</formula>
    </cfRule>
    <cfRule type="cellIs" dxfId="6543" priority="597" operator="equal">
      <formula>"MM"</formula>
    </cfRule>
    <cfRule type="cellIs" dxfId="6542" priority="590" operator="equal">
      <formula>"PR"</formula>
    </cfRule>
    <cfRule type="cellIs" dxfId="6541" priority="599" operator="equal">
      <formula>"SM"</formula>
    </cfRule>
    <cfRule type="cellIs" dxfId="6540" priority="591" operator="equal">
      <formula>"AD"</formula>
    </cfRule>
    <cfRule type="cellIs" dxfId="6539" priority="592" operator="equal">
      <formula>"EV"</formula>
    </cfRule>
    <cfRule type="cellIs" dxfId="6538" priority="593" operator="equal">
      <formula>"RE"</formula>
    </cfRule>
    <cfRule type="cellIs" dxfId="6537" priority="594" operator="equal">
      <formula>"ET"</formula>
    </cfRule>
  </conditionalFormatting>
  <conditionalFormatting sqref="B14:G14 I14:M14 U14:W14">
    <cfRule type="cellIs" dxfId="6536" priority="308" operator="equal">
      <formula>"ET"</formula>
    </cfRule>
    <cfRule type="cellIs" dxfId="6535" priority="309" operator="equal">
      <formula>"GA"</formula>
    </cfRule>
    <cfRule type="cellIs" dxfId="6534" priority="310" operator="equal">
      <formula>"ME"</formula>
    </cfRule>
    <cfRule type="cellIs" dxfId="6533" priority="304" operator="equal">
      <formula>"PR"</formula>
    </cfRule>
    <cfRule type="cellIs" dxfId="6532" priority="311" operator="equal">
      <formula>"MM"</formula>
    </cfRule>
    <cfRule type="cellIs" dxfId="6531" priority="312" operator="equal">
      <formula>"SE"</formula>
    </cfRule>
    <cfRule type="cellIs" dxfId="6530" priority="313" operator="equal">
      <formula>"SM"</formula>
    </cfRule>
    <cfRule type="cellIs" dxfId="6529" priority="305" operator="equal">
      <formula>"AD"</formula>
    </cfRule>
    <cfRule type="cellIs" dxfId="6528" priority="306" operator="equal">
      <formula>"EV"</formula>
    </cfRule>
    <cfRule type="cellIs" dxfId="6527" priority="307" operator="equal">
      <formula>"RE"</formula>
    </cfRule>
  </conditionalFormatting>
  <conditionalFormatting sqref="B15:N20 AF16:AK16 AL16:BO18 O16:AE19">
    <cfRule type="cellIs" dxfId="6526" priority="376" operator="equal">
      <formula>"CP"</formula>
    </cfRule>
  </conditionalFormatting>
  <conditionalFormatting sqref="B7:CG12 B15:CG20">
    <cfRule type="cellIs" dxfId="6525" priority="365" operator="equal">
      <formula>"AU"</formula>
    </cfRule>
    <cfRule type="cellIs" dxfId="6524" priority="364" operator="equal">
      <formula>"TA"</formula>
    </cfRule>
  </conditionalFormatting>
  <conditionalFormatting sqref="B7:CG12 BY13:CE13 BY15:CE26">
    <cfRule type="cellIs" dxfId="6523" priority="600" operator="equal">
      <formula>"CM"</formula>
    </cfRule>
  </conditionalFormatting>
  <conditionalFormatting sqref="B7:CG12">
    <cfRule type="cellIs" dxfId="6522" priority="601" operator="equal">
      <formula>"CE"</formula>
    </cfRule>
  </conditionalFormatting>
  <conditionalFormatting sqref="B15:CG20">
    <cfRule type="cellIs" dxfId="6521" priority="378" operator="equal">
      <formula>"CE"</formula>
    </cfRule>
    <cfRule type="cellIs" dxfId="6520" priority="367" operator="equal">
      <formula>"CM"</formula>
    </cfRule>
  </conditionalFormatting>
  <conditionalFormatting sqref="E22 O22:P22">
    <cfRule type="cellIs" dxfId="6519" priority="152" operator="equal">
      <formula>"CM"</formula>
    </cfRule>
    <cfRule type="cellIs" dxfId="6518" priority="153" operator="equal">
      <formula>"CE"</formula>
    </cfRule>
  </conditionalFormatting>
  <conditionalFormatting sqref="E22:P22 T22:Y22 AZ22:BC22 E23:BC23 AZ24:BC24 E25:BC25 AZ26:BC26 E27:BC27 AZ28:BC28 E29:BC29 AZ30:BC30 E31:BC31 AZ32:BC32 E33:BC33 AZ34:BC35 E35:AR35 AU35:AV35">
    <cfRule type="cellIs" dxfId="6517" priority="151" operator="equal">
      <formula>"SM"</formula>
    </cfRule>
    <cfRule type="cellIs" dxfId="6516" priority="150" operator="equal">
      <formula>"SE"</formula>
    </cfRule>
    <cfRule type="cellIs" dxfId="6515" priority="149" operator="equal">
      <formula>"MM"</formula>
    </cfRule>
    <cfRule type="cellIs" dxfId="6514" priority="148" operator="equal">
      <formula>"ME"</formula>
    </cfRule>
    <cfRule type="cellIs" dxfId="6513" priority="147" operator="equal">
      <formula>"GA"</formula>
    </cfRule>
    <cfRule type="cellIs" dxfId="6512" priority="146" operator="equal">
      <formula>"ET"</formula>
    </cfRule>
    <cfRule type="cellIs" dxfId="6511" priority="142" operator="equal">
      <formula>"PR"</formula>
    </cfRule>
    <cfRule type="cellIs" dxfId="6510" priority="145" operator="equal">
      <formula>"RE"</formula>
    </cfRule>
    <cfRule type="cellIs" dxfId="6509" priority="144" operator="equal">
      <formula>"EV"</formula>
    </cfRule>
    <cfRule type="cellIs" dxfId="6508" priority="143" operator="equal">
      <formula>"AD"</formula>
    </cfRule>
  </conditionalFormatting>
  <conditionalFormatting sqref="E24:Y24">
    <cfRule type="cellIs" dxfId="6507" priority="140" operator="equal">
      <formula>"SE"</formula>
    </cfRule>
    <cfRule type="cellIs" dxfId="6506" priority="139" operator="equal">
      <formula>"MM"</formula>
    </cfRule>
    <cfRule type="cellIs" dxfId="6505" priority="138" operator="equal">
      <formula>"ME"</formula>
    </cfRule>
    <cfRule type="cellIs" dxfId="6504" priority="137" operator="equal">
      <formula>"GA"</formula>
    </cfRule>
    <cfRule type="cellIs" dxfId="6503" priority="136" operator="equal">
      <formula>"ET"</formula>
    </cfRule>
    <cfRule type="cellIs" dxfId="6502" priority="135" operator="equal">
      <formula>"RE"</formula>
    </cfRule>
    <cfRule type="cellIs" dxfId="6501" priority="141" operator="equal">
      <formula>"SM"</formula>
    </cfRule>
    <cfRule type="cellIs" dxfId="6500" priority="132" operator="equal">
      <formula>"PR"</formula>
    </cfRule>
    <cfRule type="cellIs" dxfId="6499" priority="133" operator="equal">
      <formula>"AD"</formula>
    </cfRule>
    <cfRule type="cellIs" dxfId="6498" priority="134" operator="equal">
      <formula>"EV"</formula>
    </cfRule>
  </conditionalFormatting>
  <conditionalFormatting sqref="E26:Y26">
    <cfRule type="cellIs" dxfId="6497" priority="126" operator="equal">
      <formula>"ET"</formula>
    </cfRule>
    <cfRule type="cellIs" dxfId="6496" priority="131" operator="equal">
      <formula>"SM"</formula>
    </cfRule>
    <cfRule type="cellIs" dxfId="6495" priority="130" operator="equal">
      <formula>"SE"</formula>
    </cfRule>
    <cfRule type="cellIs" dxfId="6494" priority="125" operator="equal">
      <formula>"RE"</formula>
    </cfRule>
    <cfRule type="cellIs" dxfId="6493" priority="124" operator="equal">
      <formula>"EV"</formula>
    </cfRule>
    <cfRule type="cellIs" dxfId="6492" priority="123" operator="equal">
      <formula>"AD"</formula>
    </cfRule>
    <cfRule type="cellIs" dxfId="6491" priority="128" operator="equal">
      <formula>"ME"</formula>
    </cfRule>
    <cfRule type="cellIs" dxfId="6490" priority="122" operator="equal">
      <formula>"PR"</formula>
    </cfRule>
    <cfRule type="cellIs" dxfId="6489" priority="129" operator="equal">
      <formula>"MM"</formula>
    </cfRule>
    <cfRule type="cellIs" dxfId="6488" priority="127" operator="equal">
      <formula>"GA"</formula>
    </cfRule>
  </conditionalFormatting>
  <conditionalFormatting sqref="E28:Y28">
    <cfRule type="cellIs" dxfId="6487" priority="113" operator="equal">
      <formula>"AD"</formula>
    </cfRule>
    <cfRule type="cellIs" dxfId="6486" priority="112" operator="equal">
      <formula>"PR"</formula>
    </cfRule>
    <cfRule type="cellIs" dxfId="6485" priority="121" operator="equal">
      <formula>"SM"</formula>
    </cfRule>
    <cfRule type="cellIs" dxfId="6484" priority="115" operator="equal">
      <formula>"RE"</formula>
    </cfRule>
    <cfRule type="cellIs" dxfId="6483" priority="120" operator="equal">
      <formula>"SE"</formula>
    </cfRule>
    <cfRule type="cellIs" dxfId="6482" priority="119" operator="equal">
      <formula>"MM"</formula>
    </cfRule>
    <cfRule type="cellIs" dxfId="6481" priority="118" operator="equal">
      <formula>"ME"</formula>
    </cfRule>
    <cfRule type="cellIs" dxfId="6480" priority="117" operator="equal">
      <formula>"GA"</formula>
    </cfRule>
    <cfRule type="cellIs" dxfId="6479" priority="116" operator="equal">
      <formula>"ET"</formula>
    </cfRule>
    <cfRule type="cellIs" dxfId="6478" priority="114" operator="equal">
      <formula>"EV"</formula>
    </cfRule>
  </conditionalFormatting>
  <conditionalFormatting sqref="E30:Y30">
    <cfRule type="cellIs" dxfId="6477" priority="109" operator="equal">
      <formula>"MM"</formula>
    </cfRule>
    <cfRule type="cellIs" dxfId="6476" priority="102" operator="equal">
      <formula>"PR"</formula>
    </cfRule>
    <cfRule type="cellIs" dxfId="6475" priority="111" operator="equal">
      <formula>"SM"</formula>
    </cfRule>
    <cfRule type="cellIs" dxfId="6474" priority="110" operator="equal">
      <formula>"SE"</formula>
    </cfRule>
    <cfRule type="cellIs" dxfId="6473" priority="108" operator="equal">
      <formula>"ME"</formula>
    </cfRule>
    <cfRule type="cellIs" dxfId="6472" priority="106" operator="equal">
      <formula>"ET"</formula>
    </cfRule>
    <cfRule type="cellIs" dxfId="6471" priority="105" operator="equal">
      <formula>"RE"</formula>
    </cfRule>
    <cfRule type="cellIs" dxfId="6470" priority="104" operator="equal">
      <formula>"EV"</formula>
    </cfRule>
    <cfRule type="cellIs" dxfId="6469" priority="103" operator="equal">
      <formula>"AD"</formula>
    </cfRule>
    <cfRule type="cellIs" dxfId="6468" priority="107" operator="equal">
      <formula>"GA"</formula>
    </cfRule>
  </conditionalFormatting>
  <conditionalFormatting sqref="E32:Y32">
    <cfRule type="cellIs" dxfId="6467" priority="95" operator="equal">
      <formula>"RE"</formula>
    </cfRule>
    <cfRule type="cellIs" dxfId="6466" priority="100" operator="equal">
      <formula>"SE"</formula>
    </cfRule>
    <cfRule type="cellIs" dxfId="6465" priority="92" operator="equal">
      <formula>"PR"</formula>
    </cfRule>
    <cfRule type="cellIs" dxfId="6464" priority="101" operator="equal">
      <formula>"SM"</formula>
    </cfRule>
    <cfRule type="cellIs" dxfId="6463" priority="99" operator="equal">
      <formula>"MM"</formula>
    </cfRule>
    <cfRule type="cellIs" dxfId="6462" priority="93" operator="equal">
      <formula>"AD"</formula>
    </cfRule>
    <cfRule type="cellIs" dxfId="6461" priority="98" operator="equal">
      <formula>"ME"</formula>
    </cfRule>
    <cfRule type="cellIs" dxfId="6460" priority="97" operator="equal">
      <formula>"GA"</formula>
    </cfRule>
    <cfRule type="cellIs" dxfId="6459" priority="96" operator="equal">
      <formula>"ET"</formula>
    </cfRule>
    <cfRule type="cellIs" dxfId="6458" priority="94" operator="equal">
      <formula>"EV"</formula>
    </cfRule>
  </conditionalFormatting>
  <conditionalFormatting sqref="E34:Y34">
    <cfRule type="cellIs" dxfId="6457" priority="19" operator="equal">
      <formula>"SE"</formula>
    </cfRule>
    <cfRule type="cellIs" dxfId="6456" priority="18" operator="equal">
      <formula>"MM"</formula>
    </cfRule>
    <cfRule type="cellIs" dxfId="6455" priority="17" operator="equal">
      <formula>"ME"</formula>
    </cfRule>
    <cfRule type="cellIs" dxfId="6454" priority="14" operator="equal">
      <formula>"RE"</formula>
    </cfRule>
    <cfRule type="cellIs" dxfId="6453" priority="13" operator="equal">
      <formula>"EV"</formula>
    </cfRule>
    <cfRule type="cellIs" dxfId="6452" priority="12" operator="equal">
      <formula>"AD"</formula>
    </cfRule>
    <cfRule type="cellIs" dxfId="6451" priority="11" operator="equal">
      <formula>"PR"</formula>
    </cfRule>
    <cfRule type="cellIs" dxfId="6450" priority="15" operator="equal">
      <formula>"ET"</formula>
    </cfRule>
    <cfRule type="cellIs" dxfId="6449" priority="16" operator="equal">
      <formula>"GA"</formula>
    </cfRule>
    <cfRule type="cellIs" dxfId="6448" priority="20" operator="equal">
      <formula>"SM"</formula>
    </cfRule>
  </conditionalFormatting>
  <conditionalFormatting sqref="O20:BH20">
    <cfRule type="cellIs" dxfId="6447" priority="372" operator="equal">
      <formula>"CP"</formula>
    </cfRule>
    <cfRule type="cellIs" dxfId="6446" priority="371" operator="equal">
      <formula>"CM"</formula>
    </cfRule>
  </conditionalFormatting>
  <conditionalFormatting sqref="O15:CG15 AY16:BH20">
    <cfRule type="cellIs" dxfId="6445" priority="374" operator="equal">
      <formula>"CP"</formula>
    </cfRule>
    <cfRule type="cellIs" dxfId="6444" priority="373" operator="equal">
      <formula>"CM"</formula>
    </cfRule>
  </conditionalFormatting>
  <conditionalFormatting sqref="P6:S6">
    <cfRule type="cellIs" dxfId="6443" priority="536" operator="equal">
      <formula>"MM"</formula>
    </cfRule>
    <cfRule type="cellIs" dxfId="6442" priority="534" operator="equal">
      <formula>"GA"</formula>
    </cfRule>
    <cfRule type="cellIs" dxfId="6441" priority="533" operator="equal">
      <formula>"ET"</formula>
    </cfRule>
    <cfRule type="cellIs" dxfId="6440" priority="532" operator="equal">
      <formula>"RE"</formula>
    </cfRule>
    <cfRule type="cellIs" dxfId="6439" priority="531" operator="equal">
      <formula>"EV"</formula>
    </cfRule>
    <cfRule type="cellIs" dxfId="6438" priority="530" operator="equal">
      <formula>"AD"</formula>
    </cfRule>
    <cfRule type="cellIs" dxfId="6437" priority="535" operator="equal">
      <formula>"ME"</formula>
    </cfRule>
    <cfRule type="cellIs" dxfId="6436" priority="529" operator="equal">
      <formula>"PR"</formula>
    </cfRule>
    <cfRule type="cellIs" dxfId="6435" priority="538" operator="equal">
      <formula>"SM"</formula>
    </cfRule>
    <cfRule type="cellIs" dxfId="6434" priority="537" operator="equal">
      <formula>"SE"</formula>
    </cfRule>
  </conditionalFormatting>
  <conditionalFormatting sqref="P14:S14">
    <cfRule type="cellIs" dxfId="6433" priority="252" operator="equal">
      <formula>"SE"</formula>
    </cfRule>
    <cfRule type="cellIs" dxfId="6432" priority="249" operator="equal">
      <formula>"GA"</formula>
    </cfRule>
    <cfRule type="cellIs" dxfId="6431" priority="253" operator="equal">
      <formula>"SM"</formula>
    </cfRule>
    <cfRule type="cellIs" dxfId="6430" priority="248" operator="equal">
      <formula>"ET"</formula>
    </cfRule>
    <cfRule type="cellIs" dxfId="6429" priority="247" operator="equal">
      <formula>"RE"</formula>
    </cfRule>
    <cfRule type="cellIs" dxfId="6428" priority="246" operator="equal">
      <formula>"EV"</formula>
    </cfRule>
    <cfRule type="cellIs" dxfId="6427" priority="244" operator="equal">
      <formula>"PR"</formula>
    </cfRule>
    <cfRule type="cellIs" dxfId="6426" priority="245" operator="equal">
      <formula>"AD"</formula>
    </cfRule>
    <cfRule type="cellIs" dxfId="6425" priority="250" operator="equal">
      <formula>"ME"</formula>
    </cfRule>
    <cfRule type="cellIs" dxfId="6424" priority="251" operator="equal">
      <formula>"MM"</formula>
    </cfRule>
  </conditionalFormatting>
  <conditionalFormatting sqref="U24:W24">
    <cfRule type="cellIs" dxfId="6423" priority="31" operator="equal">
      <formula>"MA"</formula>
    </cfRule>
  </conditionalFormatting>
  <conditionalFormatting sqref="Y6">
    <cfRule type="cellIs" dxfId="6422" priority="587" operator="equal">
      <formula>"SE"</formula>
    </cfRule>
    <cfRule type="cellIs" dxfId="6421" priority="586" operator="equal">
      <formula>"MM"</formula>
    </cfRule>
    <cfRule type="cellIs" dxfId="6420" priority="585" operator="equal">
      <formula>"ME"</formula>
    </cfRule>
    <cfRule type="cellIs" dxfId="6419" priority="584" operator="equal">
      <formula>"GA"</formula>
    </cfRule>
    <cfRule type="cellIs" dxfId="6418" priority="583" operator="equal">
      <formula>"ET"</formula>
    </cfRule>
    <cfRule type="cellIs" dxfId="6417" priority="582" operator="equal">
      <formula>"RE"</formula>
    </cfRule>
    <cfRule type="cellIs" dxfId="6416" priority="580" operator="equal">
      <formula>"AD"</formula>
    </cfRule>
    <cfRule type="cellIs" dxfId="6415" priority="579" operator="equal">
      <formula>"PR"</formula>
    </cfRule>
    <cfRule type="cellIs" dxfId="6414" priority="581" operator="equal">
      <formula>"EV"</formula>
    </cfRule>
    <cfRule type="cellIs" dxfId="6413" priority="588" operator="equal">
      <formula>"SM"</formula>
    </cfRule>
  </conditionalFormatting>
  <conditionalFormatting sqref="Y14">
    <cfRule type="cellIs" dxfId="6412" priority="298" operator="equal">
      <formula>"ET"</formula>
    </cfRule>
    <cfRule type="cellIs" dxfId="6411" priority="297" operator="equal">
      <formula>"RE"</formula>
    </cfRule>
    <cfRule type="cellIs" dxfId="6410" priority="296" operator="equal">
      <formula>"EV"</formula>
    </cfRule>
    <cfRule type="cellIs" dxfId="6409" priority="295" operator="equal">
      <formula>"AD"</formula>
    </cfRule>
    <cfRule type="cellIs" dxfId="6408" priority="294" operator="equal">
      <formula>"PR"</formula>
    </cfRule>
    <cfRule type="cellIs" dxfId="6407" priority="302" operator="equal">
      <formula>"SE"</formula>
    </cfRule>
    <cfRule type="cellIs" dxfId="6406" priority="300" operator="equal">
      <formula>"ME"</formula>
    </cfRule>
    <cfRule type="cellIs" dxfId="6405" priority="301" operator="equal">
      <formula>"MM"</formula>
    </cfRule>
    <cfRule type="cellIs" dxfId="6404" priority="303" operator="equal">
      <formula>"SM"</formula>
    </cfRule>
    <cfRule type="cellIs" dxfId="6403" priority="299" operator="equal">
      <formula>"GA"</formula>
    </cfRule>
  </conditionalFormatting>
  <conditionalFormatting sqref="AA6:AE6">
    <cfRule type="cellIs" dxfId="6402" priority="525" operator="equal">
      <formula>"ME"</formula>
    </cfRule>
    <cfRule type="cellIs" dxfId="6401" priority="524" operator="equal">
      <formula>"GA"</formula>
    </cfRule>
    <cfRule type="cellIs" dxfId="6400" priority="523" operator="equal">
      <formula>"ET"</formula>
    </cfRule>
    <cfRule type="cellIs" dxfId="6399" priority="522" operator="equal">
      <formula>"RE"</formula>
    </cfRule>
    <cfRule type="cellIs" dxfId="6398" priority="521" operator="equal">
      <formula>"EV"</formula>
    </cfRule>
    <cfRule type="cellIs" dxfId="6397" priority="519" operator="equal">
      <formula>"PR"</formula>
    </cfRule>
    <cfRule type="cellIs" dxfId="6396" priority="520" operator="equal">
      <formula>"AD"</formula>
    </cfRule>
    <cfRule type="cellIs" dxfId="6395" priority="528" operator="equal">
      <formula>"SM"</formula>
    </cfRule>
    <cfRule type="cellIs" dxfId="6394" priority="527" operator="equal">
      <formula>"SE"</formula>
    </cfRule>
    <cfRule type="cellIs" dxfId="6393" priority="526" operator="equal">
      <formula>"MM"</formula>
    </cfRule>
  </conditionalFormatting>
  <conditionalFormatting sqref="AA14:AE14">
    <cfRule type="cellIs" dxfId="6392" priority="242" operator="equal">
      <formula>"SE"</formula>
    </cfRule>
    <cfRule type="cellIs" dxfId="6391" priority="243" operator="equal">
      <formula>"SM"</formula>
    </cfRule>
    <cfRule type="cellIs" dxfId="6390" priority="241" operator="equal">
      <formula>"MM"</formula>
    </cfRule>
    <cfRule type="cellIs" dxfId="6389" priority="236" operator="equal">
      <formula>"EV"</formula>
    </cfRule>
    <cfRule type="cellIs" dxfId="6388" priority="240" operator="equal">
      <formula>"ME"</formula>
    </cfRule>
    <cfRule type="cellIs" dxfId="6387" priority="239" operator="equal">
      <formula>"GA"</formula>
    </cfRule>
    <cfRule type="cellIs" dxfId="6386" priority="238" operator="equal">
      <formula>"ET"</formula>
    </cfRule>
    <cfRule type="cellIs" dxfId="6385" priority="237" operator="equal">
      <formula>"RE"</formula>
    </cfRule>
    <cfRule type="cellIs" dxfId="6384" priority="235" operator="equal">
      <formula>"AD"</formula>
    </cfRule>
    <cfRule type="cellIs" dxfId="6383" priority="234" operator="equal">
      <formula>"PR"</formula>
    </cfRule>
  </conditionalFormatting>
  <conditionalFormatting sqref="AC22:AV22">
    <cfRule type="cellIs" dxfId="6382" priority="87" operator="equal">
      <formula>"GA"</formula>
    </cfRule>
    <cfRule type="cellIs" dxfId="6381" priority="86" operator="equal">
      <formula>"ET"</formula>
    </cfRule>
    <cfRule type="cellIs" dxfId="6380" priority="85" operator="equal">
      <formula>"RE"</formula>
    </cfRule>
    <cfRule type="cellIs" dxfId="6379" priority="84" operator="equal">
      <formula>"EV"</formula>
    </cfRule>
    <cfRule type="cellIs" dxfId="6378" priority="83" operator="equal">
      <formula>"AD"</formula>
    </cfRule>
    <cfRule type="cellIs" dxfId="6377" priority="82" operator="equal">
      <formula>"PR"</formula>
    </cfRule>
    <cfRule type="cellIs" dxfId="6376" priority="90" operator="equal">
      <formula>"SE"</formula>
    </cfRule>
    <cfRule type="cellIs" dxfId="6375" priority="89" operator="equal">
      <formula>"MM"</formula>
    </cfRule>
    <cfRule type="cellIs" dxfId="6374" priority="88" operator="equal">
      <formula>"ME"</formula>
    </cfRule>
    <cfRule type="cellIs" dxfId="6373" priority="91" operator="equal">
      <formula>"SM"</formula>
    </cfRule>
  </conditionalFormatting>
  <conditionalFormatting sqref="AC24:AV24">
    <cfRule type="cellIs" dxfId="6372" priority="80" operator="equal">
      <formula>"SE"</formula>
    </cfRule>
    <cfRule type="cellIs" dxfId="6371" priority="72" operator="equal">
      <formula>"PR"</formula>
    </cfRule>
    <cfRule type="cellIs" dxfId="6370" priority="73" operator="equal">
      <formula>"AD"</formula>
    </cfRule>
    <cfRule type="cellIs" dxfId="6369" priority="74" operator="equal">
      <formula>"EV"</formula>
    </cfRule>
    <cfRule type="cellIs" dxfId="6368" priority="75" operator="equal">
      <formula>"RE"</formula>
    </cfRule>
    <cfRule type="cellIs" dxfId="6367" priority="76" operator="equal">
      <formula>"ET"</formula>
    </cfRule>
    <cfRule type="cellIs" dxfId="6366" priority="77" operator="equal">
      <formula>"GA"</formula>
    </cfRule>
    <cfRule type="cellIs" dxfId="6365" priority="81" operator="equal">
      <formula>"SM"</formula>
    </cfRule>
    <cfRule type="cellIs" dxfId="6364" priority="78" operator="equal">
      <formula>"ME"</formula>
    </cfRule>
    <cfRule type="cellIs" dxfId="6363" priority="79" operator="equal">
      <formula>"MM"</formula>
    </cfRule>
  </conditionalFormatting>
  <conditionalFormatting sqref="AC26:AV26">
    <cfRule type="cellIs" dxfId="6362" priority="67" operator="equal">
      <formula>"GA"</formula>
    </cfRule>
    <cfRule type="cellIs" dxfId="6361" priority="68" operator="equal">
      <formula>"ME"</formula>
    </cfRule>
    <cfRule type="cellIs" dxfId="6360" priority="69" operator="equal">
      <formula>"MM"</formula>
    </cfRule>
    <cfRule type="cellIs" dxfId="6359" priority="70" operator="equal">
      <formula>"SE"</formula>
    </cfRule>
    <cfRule type="cellIs" dxfId="6358" priority="71" operator="equal">
      <formula>"SM"</formula>
    </cfRule>
    <cfRule type="cellIs" dxfId="6357" priority="63" operator="equal">
      <formula>"AD"</formula>
    </cfRule>
    <cfRule type="cellIs" dxfId="6356" priority="62" operator="equal">
      <formula>"PR"</formula>
    </cfRule>
    <cfRule type="cellIs" dxfId="6355" priority="64" operator="equal">
      <formula>"EV"</formula>
    </cfRule>
    <cfRule type="cellIs" dxfId="6354" priority="65" operator="equal">
      <formula>"RE"</formula>
    </cfRule>
    <cfRule type="cellIs" dxfId="6353" priority="66" operator="equal">
      <formula>"ET"</formula>
    </cfRule>
  </conditionalFormatting>
  <conditionalFormatting sqref="AC28:AV28">
    <cfRule type="cellIs" dxfId="6352" priority="55" operator="equal">
      <formula>"RE"</formula>
    </cfRule>
    <cfRule type="cellIs" dxfId="6351" priority="53" operator="equal">
      <formula>"AD"</formula>
    </cfRule>
    <cfRule type="cellIs" dxfId="6350" priority="52" operator="equal">
      <formula>"PR"</formula>
    </cfRule>
    <cfRule type="cellIs" dxfId="6349" priority="54" operator="equal">
      <formula>"EV"</formula>
    </cfRule>
    <cfRule type="cellIs" dxfId="6348" priority="56" operator="equal">
      <formula>"ET"</formula>
    </cfRule>
    <cfRule type="cellIs" dxfId="6347" priority="61" operator="equal">
      <formula>"SM"</formula>
    </cfRule>
    <cfRule type="cellIs" dxfId="6346" priority="60" operator="equal">
      <formula>"SE"</formula>
    </cfRule>
    <cfRule type="cellIs" dxfId="6345" priority="57" operator="equal">
      <formula>"GA"</formula>
    </cfRule>
    <cfRule type="cellIs" dxfId="6344" priority="58" operator="equal">
      <formula>"ME"</formula>
    </cfRule>
    <cfRule type="cellIs" dxfId="6343" priority="59" operator="equal">
      <formula>"MM"</formula>
    </cfRule>
  </conditionalFormatting>
  <conditionalFormatting sqref="AC30:AV30">
    <cfRule type="cellIs" dxfId="6342" priority="42" operator="equal">
      <formula>"PR"</formula>
    </cfRule>
    <cfRule type="cellIs" dxfId="6341" priority="51" operator="equal">
      <formula>"SM"</formula>
    </cfRule>
    <cfRule type="cellIs" dxfId="6340" priority="50" operator="equal">
      <formula>"SE"</formula>
    </cfRule>
    <cfRule type="cellIs" dxfId="6339" priority="48" operator="equal">
      <formula>"ME"</formula>
    </cfRule>
    <cfRule type="cellIs" dxfId="6338" priority="49" operator="equal">
      <formula>"MM"</formula>
    </cfRule>
    <cfRule type="cellIs" dxfId="6337" priority="45" operator="equal">
      <formula>"RE"</formula>
    </cfRule>
    <cfRule type="cellIs" dxfId="6336" priority="44" operator="equal">
      <formula>"EV"</formula>
    </cfRule>
    <cfRule type="cellIs" dxfId="6335" priority="47" operator="equal">
      <formula>"GA"</formula>
    </cfRule>
    <cfRule type="cellIs" dxfId="6334" priority="43" operator="equal">
      <formula>"AD"</formula>
    </cfRule>
    <cfRule type="cellIs" dxfId="6333" priority="46" operator="equal">
      <formula>"ET"</formula>
    </cfRule>
  </conditionalFormatting>
  <conditionalFormatting sqref="AC32:AV32">
    <cfRule type="cellIs" dxfId="6332" priority="34" operator="equal">
      <formula>"EV"</formula>
    </cfRule>
    <cfRule type="cellIs" dxfId="6331" priority="36" operator="equal">
      <formula>"ET"</formula>
    </cfRule>
    <cfRule type="cellIs" dxfId="6330" priority="37" operator="equal">
      <formula>"GA"</formula>
    </cfRule>
    <cfRule type="cellIs" dxfId="6329" priority="38" operator="equal">
      <formula>"ME"</formula>
    </cfRule>
    <cfRule type="cellIs" dxfId="6328" priority="39" operator="equal">
      <formula>"MM"</formula>
    </cfRule>
    <cfRule type="cellIs" dxfId="6327" priority="41" operator="equal">
      <formula>"SM"</formula>
    </cfRule>
    <cfRule type="cellIs" dxfId="6326" priority="40" operator="equal">
      <formula>"SE"</formula>
    </cfRule>
    <cfRule type="cellIs" dxfId="6325" priority="35" operator="equal">
      <formula>"RE"</formula>
    </cfRule>
    <cfRule type="cellIs" dxfId="6324" priority="32" operator="equal">
      <formula>"PR"</formula>
    </cfRule>
    <cfRule type="cellIs" dxfId="6323" priority="33" operator="equal">
      <formula>"AD"</formula>
    </cfRule>
  </conditionalFormatting>
  <conditionalFormatting sqref="AC34:AV34">
    <cfRule type="cellIs" dxfId="6322" priority="1" operator="equal">
      <formula>"PR"</formula>
    </cfRule>
    <cfRule type="cellIs" dxfId="6321" priority="8" operator="equal">
      <formula>"MM"</formula>
    </cfRule>
    <cfRule type="cellIs" dxfId="6320" priority="10" operator="equal">
      <formula>"SM"</formula>
    </cfRule>
    <cfRule type="cellIs" dxfId="6319" priority="9" operator="equal">
      <formula>"SE"</formula>
    </cfRule>
    <cfRule type="cellIs" dxfId="6318" priority="7" operator="equal">
      <formula>"ME"</formula>
    </cfRule>
    <cfRule type="cellIs" dxfId="6317" priority="6" operator="equal">
      <formula>"GA"</formula>
    </cfRule>
    <cfRule type="cellIs" dxfId="6316" priority="5" operator="equal">
      <formula>"ET"</formula>
    </cfRule>
    <cfRule type="cellIs" dxfId="6315" priority="4" operator="equal">
      <formula>"RE"</formula>
    </cfRule>
    <cfRule type="cellIs" dxfId="6314" priority="2" operator="equal">
      <formula>"AD"</formula>
    </cfRule>
    <cfRule type="cellIs" dxfId="6313" priority="3" operator="equal">
      <formula>"EV"</formula>
    </cfRule>
  </conditionalFormatting>
  <conditionalFormatting sqref="AF16:AK16 AL16:BO18 O16:AE19">
    <cfRule type="cellIs" dxfId="6312" priority="375" operator="equal">
      <formula>"CM"</formula>
    </cfRule>
  </conditionalFormatting>
  <conditionalFormatting sqref="AG6:AK6">
    <cfRule type="cellIs" dxfId="6311" priority="576" operator="equal">
      <formula>"MM"</formula>
    </cfRule>
    <cfRule type="cellIs" dxfId="6310" priority="577" operator="equal">
      <formula>"SE"</formula>
    </cfRule>
    <cfRule type="cellIs" dxfId="6309" priority="573" operator="equal">
      <formula>"ET"</formula>
    </cfRule>
    <cfRule type="cellIs" dxfId="6308" priority="578" operator="equal">
      <formula>"SM"</formula>
    </cfRule>
    <cfRule type="cellIs" dxfId="6307" priority="569" operator="equal">
      <formula>"PR"</formula>
    </cfRule>
    <cfRule type="cellIs" dxfId="6306" priority="570" operator="equal">
      <formula>"AD"</formula>
    </cfRule>
    <cfRule type="cellIs" dxfId="6305" priority="575" operator="equal">
      <formula>"ME"</formula>
    </cfRule>
    <cfRule type="cellIs" dxfId="6304" priority="574" operator="equal">
      <formula>"GA"</formula>
    </cfRule>
    <cfRule type="cellIs" dxfId="6303" priority="572" operator="equal">
      <formula>"RE"</formula>
    </cfRule>
    <cfRule type="cellIs" dxfId="6302" priority="571" operator="equal">
      <formula>"EV"</formula>
    </cfRule>
  </conditionalFormatting>
  <conditionalFormatting sqref="AG14:AK14">
    <cfRule type="cellIs" dxfId="6301" priority="289" operator="equal">
      <formula>"GA"</formula>
    </cfRule>
    <cfRule type="cellIs" dxfId="6300" priority="291" operator="equal">
      <formula>"MM"</formula>
    </cfRule>
    <cfRule type="cellIs" dxfId="6299" priority="284" operator="equal">
      <formula>"PR"</formula>
    </cfRule>
    <cfRule type="cellIs" dxfId="6298" priority="285" operator="equal">
      <formula>"AD"</formula>
    </cfRule>
    <cfRule type="cellIs" dxfId="6297" priority="286" operator="equal">
      <formula>"EV"</formula>
    </cfRule>
    <cfRule type="cellIs" dxfId="6296" priority="287" operator="equal">
      <formula>"RE"</formula>
    </cfRule>
    <cfRule type="cellIs" dxfId="6295" priority="288" operator="equal">
      <formula>"ET"</formula>
    </cfRule>
    <cfRule type="cellIs" dxfId="6294" priority="290" operator="equal">
      <formula>"ME"</formula>
    </cfRule>
    <cfRule type="cellIs" dxfId="6293" priority="292" operator="equal">
      <formula>"SE"</formula>
    </cfRule>
    <cfRule type="cellIs" dxfId="6292" priority="293" operator="equal">
      <formula>"SM"</formula>
    </cfRule>
  </conditionalFormatting>
  <conditionalFormatting sqref="AM6:AQ6">
    <cfRule type="cellIs" dxfId="6291" priority="515" operator="equal">
      <formula>"ME"</formula>
    </cfRule>
    <cfRule type="cellIs" dxfId="6290" priority="514" operator="equal">
      <formula>"GA"</formula>
    </cfRule>
    <cfRule type="cellIs" dxfId="6289" priority="513" operator="equal">
      <formula>"ET"</formula>
    </cfRule>
    <cfRule type="cellIs" dxfId="6288" priority="512" operator="equal">
      <formula>"RE"</formula>
    </cfRule>
    <cfRule type="cellIs" dxfId="6287" priority="511" operator="equal">
      <formula>"EV"</formula>
    </cfRule>
    <cfRule type="cellIs" dxfId="6286" priority="510" operator="equal">
      <formula>"AD"</formula>
    </cfRule>
    <cfRule type="cellIs" dxfId="6285" priority="509" operator="equal">
      <formula>"PR"</formula>
    </cfRule>
    <cfRule type="cellIs" dxfId="6284" priority="518" operator="equal">
      <formula>"SM"</formula>
    </cfRule>
    <cfRule type="cellIs" dxfId="6283" priority="517" operator="equal">
      <formula>"SE"</formula>
    </cfRule>
    <cfRule type="cellIs" dxfId="6282" priority="516" operator="equal">
      <formula>"MM"</formula>
    </cfRule>
  </conditionalFormatting>
  <conditionalFormatting sqref="AM14:AQ14">
    <cfRule type="cellIs" dxfId="6281" priority="233" operator="equal">
      <formula>"SM"</formula>
    </cfRule>
    <cfRule type="cellIs" dxfId="6280" priority="231" operator="equal">
      <formula>"MM"</formula>
    </cfRule>
    <cfRule type="cellIs" dxfId="6279" priority="226" operator="equal">
      <formula>"EV"</formula>
    </cfRule>
    <cfRule type="cellIs" dxfId="6278" priority="225" operator="equal">
      <formula>"AD"</formula>
    </cfRule>
    <cfRule type="cellIs" dxfId="6277" priority="224" operator="equal">
      <formula>"PR"</formula>
    </cfRule>
    <cfRule type="cellIs" dxfId="6276" priority="232" operator="equal">
      <formula>"SE"</formula>
    </cfRule>
    <cfRule type="cellIs" dxfId="6275" priority="230" operator="equal">
      <formula>"ME"</formula>
    </cfRule>
    <cfRule type="cellIs" dxfId="6274" priority="229" operator="equal">
      <formula>"GA"</formula>
    </cfRule>
    <cfRule type="cellIs" dxfId="6273" priority="228" operator="equal">
      <formula>"ET"</formula>
    </cfRule>
    <cfRule type="cellIs" dxfId="6272" priority="227" operator="equal">
      <formula>"RE"</formula>
    </cfRule>
  </conditionalFormatting>
  <conditionalFormatting sqref="AS6:AW6">
    <cfRule type="cellIs" dxfId="6271" priority="566" operator="equal">
      <formula>"MM"</formula>
    </cfRule>
    <cfRule type="cellIs" dxfId="6270" priority="565" operator="equal">
      <formula>"ME"</formula>
    </cfRule>
    <cfRule type="cellIs" dxfId="6269" priority="564" operator="equal">
      <formula>"GA"</formula>
    </cfRule>
    <cfRule type="cellIs" dxfId="6268" priority="563" operator="equal">
      <formula>"ET"</formula>
    </cfRule>
    <cfRule type="cellIs" dxfId="6267" priority="562" operator="equal">
      <formula>"RE"</formula>
    </cfRule>
    <cfRule type="cellIs" dxfId="6266" priority="561" operator="equal">
      <formula>"EV"</formula>
    </cfRule>
    <cfRule type="cellIs" dxfId="6265" priority="560" operator="equal">
      <formula>"AD"</formula>
    </cfRule>
    <cfRule type="cellIs" dxfId="6264" priority="559" operator="equal">
      <formula>"PR"</formula>
    </cfRule>
    <cfRule type="cellIs" dxfId="6263" priority="568" operator="equal">
      <formula>"SM"</formula>
    </cfRule>
    <cfRule type="cellIs" dxfId="6262" priority="567" operator="equal">
      <formula>"SE"</formula>
    </cfRule>
  </conditionalFormatting>
  <conditionalFormatting sqref="AS14:AW14">
    <cfRule type="cellIs" dxfId="6261" priority="275" operator="equal">
      <formula>"AD"</formula>
    </cfRule>
    <cfRule type="cellIs" dxfId="6260" priority="274" operator="equal">
      <formula>"PR"</formula>
    </cfRule>
    <cfRule type="cellIs" dxfId="6259" priority="283" operator="equal">
      <formula>"SM"</formula>
    </cfRule>
    <cfRule type="cellIs" dxfId="6258" priority="282" operator="equal">
      <formula>"SE"</formula>
    </cfRule>
    <cfRule type="cellIs" dxfId="6257" priority="281" operator="equal">
      <formula>"MM"</formula>
    </cfRule>
    <cfRule type="cellIs" dxfId="6256" priority="280" operator="equal">
      <formula>"ME"</formula>
    </cfRule>
    <cfRule type="cellIs" dxfId="6255" priority="279" operator="equal">
      <formula>"GA"</formula>
    </cfRule>
    <cfRule type="cellIs" dxfId="6254" priority="278" operator="equal">
      <formula>"ET"</formula>
    </cfRule>
    <cfRule type="cellIs" dxfId="6253" priority="277" operator="equal">
      <formula>"RE"</formula>
    </cfRule>
    <cfRule type="cellIs" dxfId="6252" priority="276" operator="equal">
      <formula>"EV"</formula>
    </cfRule>
  </conditionalFormatting>
  <conditionalFormatting sqref="AV15:AX20">
    <cfRule type="cellIs" dxfId="6251" priority="370" operator="equal">
      <formula>"CP"</formula>
    </cfRule>
  </conditionalFormatting>
  <conditionalFormatting sqref="AY6:BC6">
    <cfRule type="cellIs" dxfId="6250" priority="501" operator="equal">
      <formula>"EV"</formula>
    </cfRule>
    <cfRule type="cellIs" dxfId="6249" priority="508" operator="equal">
      <formula>"SM"</formula>
    </cfRule>
    <cfRule type="cellIs" dxfId="6248" priority="504" operator="equal">
      <formula>"GA"</formula>
    </cfRule>
    <cfRule type="cellIs" dxfId="6247" priority="506" operator="equal">
      <formula>"MM"</formula>
    </cfRule>
    <cfRule type="cellIs" dxfId="6246" priority="507" operator="equal">
      <formula>"SE"</formula>
    </cfRule>
    <cfRule type="cellIs" dxfId="6245" priority="503" operator="equal">
      <formula>"ET"</formula>
    </cfRule>
    <cfRule type="cellIs" dxfId="6244" priority="502" operator="equal">
      <formula>"RE"</formula>
    </cfRule>
    <cfRule type="cellIs" dxfId="6243" priority="500" operator="equal">
      <formula>"AD"</formula>
    </cfRule>
    <cfRule type="cellIs" dxfId="6242" priority="499" operator="equal">
      <formula>"PR"</formula>
    </cfRule>
    <cfRule type="cellIs" dxfId="6241" priority="505" operator="equal">
      <formula>"ME"</formula>
    </cfRule>
  </conditionalFormatting>
  <conditionalFormatting sqref="AY14:BC14">
    <cfRule type="cellIs" dxfId="6240" priority="218" operator="equal">
      <formula>"ET"</formula>
    </cfRule>
    <cfRule type="cellIs" dxfId="6239" priority="217" operator="equal">
      <formula>"RE"</formula>
    </cfRule>
    <cfRule type="cellIs" dxfId="6238" priority="216" operator="equal">
      <formula>"EV"</formula>
    </cfRule>
    <cfRule type="cellIs" dxfId="6237" priority="215" operator="equal">
      <formula>"AD"</formula>
    </cfRule>
    <cfRule type="cellIs" dxfId="6236" priority="214" operator="equal">
      <formula>"PR"</formula>
    </cfRule>
    <cfRule type="cellIs" dxfId="6235" priority="222" operator="equal">
      <formula>"SE"</formula>
    </cfRule>
    <cfRule type="cellIs" dxfId="6234" priority="221" operator="equal">
      <formula>"MM"</formula>
    </cfRule>
    <cfRule type="cellIs" dxfId="6233" priority="220" operator="equal">
      <formula>"ME"</formula>
    </cfRule>
    <cfRule type="cellIs" dxfId="6232" priority="223" operator="equal">
      <formula>"SM"</formula>
    </cfRule>
    <cfRule type="cellIs" dxfId="6231" priority="219" operator="equal">
      <formula>"GA"</formula>
    </cfRule>
  </conditionalFormatting>
  <conditionalFormatting sqref="BE6:BI6">
    <cfRule type="cellIs" dxfId="6230" priority="555" operator="equal">
      <formula>"ME"</formula>
    </cfRule>
    <cfRule type="cellIs" dxfId="6229" priority="554" operator="equal">
      <formula>"GA"</formula>
    </cfRule>
    <cfRule type="cellIs" dxfId="6228" priority="549" operator="equal">
      <formula>"PR"</formula>
    </cfRule>
    <cfRule type="cellIs" dxfId="6227" priority="553" operator="equal">
      <formula>"ET"</formula>
    </cfRule>
    <cfRule type="cellIs" dxfId="6226" priority="552" operator="equal">
      <formula>"RE"</formula>
    </cfRule>
    <cfRule type="cellIs" dxfId="6225" priority="556" operator="equal">
      <formula>"MM"</formula>
    </cfRule>
    <cfRule type="cellIs" dxfId="6224" priority="551" operator="equal">
      <formula>"EV"</formula>
    </cfRule>
    <cfRule type="cellIs" dxfId="6223" priority="550" operator="equal">
      <formula>"AD"</formula>
    </cfRule>
    <cfRule type="cellIs" dxfId="6222" priority="557" operator="equal">
      <formula>"SE"</formula>
    </cfRule>
    <cfRule type="cellIs" dxfId="6221" priority="558" operator="equal">
      <formula>"SM"</formula>
    </cfRule>
  </conditionalFormatting>
  <conditionalFormatting sqref="BE14:BI14">
    <cfRule type="cellIs" dxfId="6220" priority="273" operator="equal">
      <formula>"SM"</formula>
    </cfRule>
    <cfRule type="cellIs" dxfId="6219" priority="272" operator="equal">
      <formula>"SE"</formula>
    </cfRule>
    <cfRule type="cellIs" dxfId="6218" priority="271" operator="equal">
      <formula>"MM"</formula>
    </cfRule>
    <cfRule type="cellIs" dxfId="6217" priority="270" operator="equal">
      <formula>"ME"</formula>
    </cfRule>
    <cfRule type="cellIs" dxfId="6216" priority="269" operator="equal">
      <formula>"GA"</formula>
    </cfRule>
    <cfRule type="cellIs" dxfId="6215" priority="268" operator="equal">
      <formula>"ET"</formula>
    </cfRule>
    <cfRule type="cellIs" dxfId="6214" priority="267" operator="equal">
      <formula>"RE"</formula>
    </cfRule>
    <cfRule type="cellIs" dxfId="6213" priority="266" operator="equal">
      <formula>"EV"</formula>
    </cfRule>
    <cfRule type="cellIs" dxfId="6212" priority="265" operator="equal">
      <formula>"AD"</formula>
    </cfRule>
    <cfRule type="cellIs" dxfId="6211" priority="264" operator="equal">
      <formula>"PR"</formula>
    </cfRule>
  </conditionalFormatting>
  <conditionalFormatting sqref="BI15:CG20">
    <cfRule type="cellIs" dxfId="6210" priority="368" operator="equal">
      <formula>"CP"</formula>
    </cfRule>
  </conditionalFormatting>
  <conditionalFormatting sqref="BK6:BO6">
    <cfRule type="cellIs" dxfId="6209" priority="492" operator="equal">
      <formula>"RE"</formula>
    </cfRule>
    <cfRule type="cellIs" dxfId="6208" priority="493" operator="equal">
      <formula>"ET"</formula>
    </cfRule>
    <cfRule type="cellIs" dxfId="6207" priority="494" operator="equal">
      <formula>"GA"</formula>
    </cfRule>
    <cfRule type="cellIs" dxfId="6206" priority="497" operator="equal">
      <formula>"SE"</formula>
    </cfRule>
    <cfRule type="cellIs" dxfId="6205" priority="495" operator="equal">
      <formula>"ME"</formula>
    </cfRule>
    <cfRule type="cellIs" dxfId="6204" priority="496" operator="equal">
      <formula>"MM"</formula>
    </cfRule>
    <cfRule type="cellIs" dxfId="6203" priority="498" operator="equal">
      <formula>"SM"</formula>
    </cfRule>
    <cfRule type="cellIs" dxfId="6202" priority="489" operator="equal">
      <formula>"PR"</formula>
    </cfRule>
    <cfRule type="cellIs" dxfId="6201" priority="490" operator="equal">
      <formula>"AD"</formula>
    </cfRule>
    <cfRule type="cellIs" dxfId="6200" priority="491" operator="equal">
      <formula>"EV"</formula>
    </cfRule>
  </conditionalFormatting>
  <conditionalFormatting sqref="BK14:BO14">
    <cfRule type="cellIs" dxfId="6199" priority="207" operator="equal">
      <formula>"RE"</formula>
    </cfRule>
    <cfRule type="cellIs" dxfId="6198" priority="206" operator="equal">
      <formula>"EV"</formula>
    </cfRule>
    <cfRule type="cellIs" dxfId="6197" priority="205" operator="equal">
      <formula>"AD"</formula>
    </cfRule>
    <cfRule type="cellIs" dxfId="6196" priority="212" operator="equal">
      <formula>"SE"</formula>
    </cfRule>
    <cfRule type="cellIs" dxfId="6195" priority="213" operator="equal">
      <formula>"SM"</formula>
    </cfRule>
    <cfRule type="cellIs" dxfId="6194" priority="204" operator="equal">
      <formula>"PR"</formula>
    </cfRule>
    <cfRule type="cellIs" dxfId="6193" priority="209" operator="equal">
      <formula>"GA"</formula>
    </cfRule>
    <cfRule type="cellIs" dxfId="6192" priority="211" operator="equal">
      <formula>"MM"</formula>
    </cfRule>
    <cfRule type="cellIs" dxfId="6191" priority="210" operator="equal">
      <formula>"ME"</formula>
    </cfRule>
    <cfRule type="cellIs" dxfId="6190" priority="208" operator="equal">
      <formula>"ET"</formula>
    </cfRule>
  </conditionalFormatting>
  <conditionalFormatting sqref="BQ6:BU6">
    <cfRule type="cellIs" dxfId="6189" priority="539" operator="equal">
      <formula>"PR"</formula>
    </cfRule>
    <cfRule type="cellIs" dxfId="6188" priority="547" operator="equal">
      <formula>"SE"</formula>
    </cfRule>
    <cfRule type="cellIs" dxfId="6187" priority="540" operator="equal">
      <formula>"AD"</formula>
    </cfRule>
    <cfRule type="cellIs" dxfId="6186" priority="541" operator="equal">
      <formula>"EV"</formula>
    </cfRule>
    <cfRule type="cellIs" dxfId="6185" priority="542" operator="equal">
      <formula>"RE"</formula>
    </cfRule>
    <cfRule type="cellIs" dxfId="6184" priority="543" operator="equal">
      <formula>"ET"</formula>
    </cfRule>
    <cfRule type="cellIs" dxfId="6183" priority="544" operator="equal">
      <formula>"GA"</formula>
    </cfRule>
    <cfRule type="cellIs" dxfId="6182" priority="545" operator="equal">
      <formula>"ME"</formula>
    </cfRule>
    <cfRule type="cellIs" dxfId="6181" priority="546" operator="equal">
      <formula>"MM"</formula>
    </cfRule>
    <cfRule type="cellIs" dxfId="6180" priority="548" operator="equal">
      <formula>"SM"</formula>
    </cfRule>
  </conditionalFormatting>
  <conditionalFormatting sqref="BQ14:BU14">
    <cfRule type="cellIs" dxfId="6179" priority="259" operator="equal">
      <formula>"GA"</formula>
    </cfRule>
    <cfRule type="cellIs" dxfId="6178" priority="258" operator="equal">
      <formula>"ET"</formula>
    </cfRule>
    <cfRule type="cellIs" dxfId="6177" priority="257" operator="equal">
      <formula>"RE"</formula>
    </cfRule>
    <cfRule type="cellIs" dxfId="6176" priority="256" operator="equal">
      <formula>"EV"</formula>
    </cfRule>
    <cfRule type="cellIs" dxfId="6175" priority="255" operator="equal">
      <formula>"AD"</formula>
    </cfRule>
    <cfRule type="cellIs" dxfId="6174" priority="262" operator="equal">
      <formula>"SE"</formula>
    </cfRule>
    <cfRule type="cellIs" dxfId="6173" priority="254" operator="equal">
      <formula>"PR"</formula>
    </cfRule>
    <cfRule type="cellIs" dxfId="6172" priority="263" operator="equal">
      <formula>"SM"</formula>
    </cfRule>
    <cfRule type="cellIs" dxfId="6171" priority="261" operator="equal">
      <formula>"MM"</formula>
    </cfRule>
    <cfRule type="cellIs" dxfId="6170" priority="260" operator="equal">
      <formula>"ME"</formula>
    </cfRule>
  </conditionalFormatting>
  <conditionalFormatting sqref="BW6:CA6">
    <cfRule type="cellIs" dxfId="6169" priority="329" operator="equal">
      <formula>"GA"</formula>
    </cfRule>
    <cfRule type="cellIs" dxfId="6168" priority="325" operator="equal">
      <formula>"AD"</formula>
    </cfRule>
    <cfRule type="cellIs" dxfId="6167" priority="324" operator="equal">
      <formula>"PR"</formula>
    </cfRule>
    <cfRule type="cellIs" dxfId="6166" priority="326" operator="equal">
      <formula>"EV"</formula>
    </cfRule>
    <cfRule type="cellIs" dxfId="6165" priority="330" operator="equal">
      <formula>"ME"</formula>
    </cfRule>
    <cfRule type="cellIs" dxfId="6164" priority="327" operator="equal">
      <formula>"RE"</formula>
    </cfRule>
    <cfRule type="cellIs" dxfId="6163" priority="328" operator="equal">
      <formula>"ET"</formula>
    </cfRule>
    <cfRule type="cellIs" dxfId="6162" priority="333" operator="equal">
      <formula>"SM"</formula>
    </cfRule>
    <cfRule type="cellIs" dxfId="6161" priority="332" operator="equal">
      <formula>"SE"</formula>
    </cfRule>
    <cfRule type="cellIs" dxfId="6160" priority="331" operator="equal">
      <formula>"MM"</formula>
    </cfRule>
  </conditionalFormatting>
  <conditionalFormatting sqref="BW14:CA14">
    <cfRule type="cellIs" dxfId="6159" priority="176" operator="equal">
      <formula>"EV"</formula>
    </cfRule>
    <cfRule type="cellIs" dxfId="6158" priority="181" operator="equal">
      <formula>"MM"</formula>
    </cfRule>
    <cfRule type="cellIs" dxfId="6157" priority="180" operator="equal">
      <formula>"ME"</formula>
    </cfRule>
    <cfRule type="cellIs" dxfId="6156" priority="179" operator="equal">
      <formula>"GA"</formula>
    </cfRule>
    <cfRule type="cellIs" dxfId="6155" priority="177" operator="equal">
      <formula>"RE"</formula>
    </cfRule>
    <cfRule type="cellIs" dxfId="6154" priority="175" operator="equal">
      <formula>"AD"</formula>
    </cfRule>
    <cfRule type="cellIs" dxfId="6153" priority="183" operator="equal">
      <formula>"SM"</formula>
    </cfRule>
    <cfRule type="cellIs" dxfId="6152" priority="178" operator="equal">
      <formula>"ET"</formula>
    </cfRule>
    <cfRule type="cellIs" dxfId="6151" priority="174" operator="equal">
      <formula>"PR"</formula>
    </cfRule>
    <cfRule type="cellIs" dxfId="6150" priority="182" operator="equal">
      <formula>"SE"</formula>
    </cfRule>
  </conditionalFormatting>
  <conditionalFormatting sqref="BY13:CE13 BY15:CE26">
    <cfRule type="cellIs" dxfId="6149" priority="589" operator="equal">
      <formula>"CP"</formula>
    </cfRule>
  </conditionalFormatting>
  <conditionalFormatting sqref="CD6:CG6">
    <cfRule type="cellIs" dxfId="6148" priority="323" operator="equal">
      <formula>"SM"</formula>
    </cfRule>
    <cfRule type="cellIs" dxfId="6147" priority="322" operator="equal">
      <formula>"SE"</formula>
    </cfRule>
    <cfRule type="cellIs" dxfId="6146" priority="321" operator="equal">
      <formula>"MM"</formula>
    </cfRule>
    <cfRule type="cellIs" dxfId="6145" priority="314" operator="equal">
      <formula>"PR"</formula>
    </cfRule>
    <cfRule type="cellIs" dxfId="6144" priority="318" operator="equal">
      <formula>"ET"</formula>
    </cfRule>
    <cfRule type="cellIs" dxfId="6143" priority="317" operator="equal">
      <formula>"RE"</formula>
    </cfRule>
    <cfRule type="cellIs" dxfId="6142" priority="320" operator="equal">
      <formula>"ME"</formula>
    </cfRule>
    <cfRule type="cellIs" dxfId="6141" priority="315" operator="equal">
      <formula>"AD"</formula>
    </cfRule>
    <cfRule type="cellIs" dxfId="6140" priority="316" operator="equal">
      <formula>"EV"</formula>
    </cfRule>
    <cfRule type="cellIs" dxfId="6139" priority="319" operator="equal">
      <formula>"GA"</formula>
    </cfRule>
  </conditionalFormatting>
  <conditionalFormatting sqref="CE14:CG14">
    <cfRule type="cellIs" dxfId="6138" priority="166" operator="equal">
      <formula>"EV"</formula>
    </cfRule>
    <cfRule type="cellIs" dxfId="6137" priority="165" operator="equal">
      <formula>"AD"</formula>
    </cfRule>
    <cfRule type="cellIs" dxfId="6136" priority="164" operator="equal">
      <formula>"PR"</formula>
    </cfRule>
    <cfRule type="cellIs" dxfId="6135" priority="168" operator="equal">
      <formula>"ET"</formula>
    </cfRule>
    <cfRule type="cellIs" dxfId="6134" priority="173" operator="equal">
      <formula>"SM"</formula>
    </cfRule>
    <cfRule type="cellIs" dxfId="6133" priority="172" operator="equal">
      <formula>"SE"</formula>
    </cfRule>
    <cfRule type="cellIs" dxfId="6132" priority="171" operator="equal">
      <formula>"MM"</formula>
    </cfRule>
    <cfRule type="cellIs" dxfId="6131" priority="170" operator="equal">
      <formula>"ME"</formula>
    </cfRule>
    <cfRule type="cellIs" dxfId="6130" priority="169" operator="equal">
      <formula>"GA"</formula>
    </cfRule>
    <cfRule type="cellIs" dxfId="6129" priority="167" operator="equal">
      <formula>"RE"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1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4lKBvO9yW++c8532+VasUQXN36G1lI8niFAGJMABSnQy6kjGKOAQTsu+ZwQb6eaJeSruHLSCobeBL1/8Tz9v9w==" saltValue="uzf/YSCP10PPMllAUGdm1g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Y6">
    <cfRule type="cellIs" dxfId="11554" priority="599" operator="equal">
      <formula>"PR"</formula>
    </cfRule>
    <cfRule type="cellIs" dxfId="11553" priority="600" operator="equal">
      <formula>"AD"</formula>
    </cfRule>
    <cfRule type="cellIs" dxfId="11552" priority="601" operator="equal">
      <formula>"EV"</formula>
    </cfRule>
    <cfRule type="cellIs" dxfId="11551" priority="602" operator="equal">
      <formula>"RE"</formula>
    </cfRule>
    <cfRule type="cellIs" dxfId="11550" priority="603" operator="equal">
      <formula>"ET"</formula>
    </cfRule>
    <cfRule type="cellIs" dxfId="11549" priority="604" operator="equal">
      <formula>"GA"</formula>
    </cfRule>
    <cfRule type="cellIs" dxfId="11548" priority="605" operator="equal">
      <formula>"ME"</formula>
    </cfRule>
    <cfRule type="cellIs" dxfId="11547" priority="606" operator="equal">
      <formula>"MM"</formula>
    </cfRule>
    <cfRule type="cellIs" dxfId="11546" priority="607" operator="equal">
      <formula>"SE"</formula>
    </cfRule>
    <cfRule type="cellIs" dxfId="11545" priority="608" operator="equal">
      <formula>"SM"</formula>
    </cfRule>
  </conditionalFormatting>
  <conditionalFormatting sqref="AK6">
    <cfRule type="cellIs" dxfId="11544" priority="589" operator="equal">
      <formula>"PR"</formula>
    </cfRule>
    <cfRule type="cellIs" dxfId="11543" priority="590" operator="equal">
      <formula>"AD"</formula>
    </cfRule>
    <cfRule type="cellIs" dxfId="11542" priority="591" operator="equal">
      <formula>"EV"</formula>
    </cfRule>
    <cfRule type="cellIs" dxfId="11541" priority="592" operator="equal">
      <formula>"RE"</formula>
    </cfRule>
    <cfRule type="cellIs" dxfId="11540" priority="593" operator="equal">
      <formula>"ET"</formula>
    </cfRule>
    <cfRule type="cellIs" dxfId="11539" priority="594" operator="equal">
      <formula>"GA"</formula>
    </cfRule>
    <cfRule type="cellIs" dxfId="11538" priority="595" operator="equal">
      <formula>"ME"</formula>
    </cfRule>
    <cfRule type="cellIs" dxfId="11537" priority="596" operator="equal">
      <formula>"MM"</formula>
    </cfRule>
    <cfRule type="cellIs" dxfId="11536" priority="597" operator="equal">
      <formula>"SE"</formula>
    </cfRule>
    <cfRule type="cellIs" dxfId="11535" priority="598" operator="equal">
      <formula>"SM"</formula>
    </cfRule>
  </conditionalFormatting>
  <conditionalFormatting sqref="AW6">
    <cfRule type="cellIs" dxfId="11534" priority="579" operator="equal">
      <formula>"PR"</formula>
    </cfRule>
    <cfRule type="cellIs" dxfId="11533" priority="580" operator="equal">
      <formula>"AD"</formula>
    </cfRule>
    <cfRule type="cellIs" dxfId="11532" priority="581" operator="equal">
      <formula>"EV"</formula>
    </cfRule>
    <cfRule type="cellIs" dxfId="11531" priority="582" operator="equal">
      <formula>"RE"</formula>
    </cfRule>
    <cfRule type="cellIs" dxfId="11530" priority="583" operator="equal">
      <formula>"ET"</formula>
    </cfRule>
    <cfRule type="cellIs" dxfId="11529" priority="584" operator="equal">
      <formula>"GA"</formula>
    </cfRule>
    <cfRule type="cellIs" dxfId="11528" priority="585" operator="equal">
      <formula>"ME"</formula>
    </cfRule>
    <cfRule type="cellIs" dxfId="11527" priority="586" operator="equal">
      <formula>"MM"</formula>
    </cfRule>
    <cfRule type="cellIs" dxfId="11526" priority="587" operator="equal">
      <formula>"SE"</formula>
    </cfRule>
    <cfRule type="cellIs" dxfId="11525" priority="588" operator="equal">
      <formula>"SM"</formula>
    </cfRule>
  </conditionalFormatting>
  <conditionalFormatting sqref="BI6">
    <cfRule type="cellIs" dxfId="11524" priority="569" operator="equal">
      <formula>"PR"</formula>
    </cfRule>
    <cfRule type="cellIs" dxfId="11523" priority="570" operator="equal">
      <formula>"AD"</formula>
    </cfRule>
    <cfRule type="cellIs" dxfId="11522" priority="571" operator="equal">
      <formula>"EV"</formula>
    </cfRule>
    <cfRule type="cellIs" dxfId="11521" priority="572" operator="equal">
      <formula>"RE"</formula>
    </cfRule>
    <cfRule type="cellIs" dxfId="11520" priority="573" operator="equal">
      <formula>"ET"</formula>
    </cfRule>
    <cfRule type="cellIs" dxfId="11519" priority="574" operator="equal">
      <formula>"GA"</formula>
    </cfRule>
    <cfRule type="cellIs" dxfId="11518" priority="575" operator="equal">
      <formula>"ME"</formula>
    </cfRule>
    <cfRule type="cellIs" dxfId="11517" priority="576" operator="equal">
      <formula>"MM"</formula>
    </cfRule>
    <cfRule type="cellIs" dxfId="11516" priority="577" operator="equal">
      <formula>"SE"</formula>
    </cfRule>
    <cfRule type="cellIs" dxfId="11515" priority="578" operator="equal">
      <formula>"SM"</formula>
    </cfRule>
  </conditionalFormatting>
  <conditionalFormatting sqref="BU6">
    <cfRule type="cellIs" dxfId="11514" priority="559" operator="equal">
      <formula>"PR"</formula>
    </cfRule>
    <cfRule type="cellIs" dxfId="11513" priority="560" operator="equal">
      <formula>"AD"</formula>
    </cfRule>
    <cfRule type="cellIs" dxfId="11512" priority="561" operator="equal">
      <formula>"EV"</formula>
    </cfRule>
    <cfRule type="cellIs" dxfId="11511" priority="562" operator="equal">
      <formula>"RE"</formula>
    </cfRule>
    <cfRule type="cellIs" dxfId="11510" priority="563" operator="equal">
      <formula>"ET"</formula>
    </cfRule>
    <cfRule type="cellIs" dxfId="11509" priority="564" operator="equal">
      <formula>"GA"</formula>
    </cfRule>
    <cfRule type="cellIs" dxfId="11508" priority="565" operator="equal">
      <formula>"ME"</formula>
    </cfRule>
    <cfRule type="cellIs" dxfId="11507" priority="566" operator="equal">
      <formula>"MM"</formula>
    </cfRule>
    <cfRule type="cellIs" dxfId="11506" priority="567" operator="equal">
      <formula>"SE"</formula>
    </cfRule>
    <cfRule type="cellIs" dxfId="11505" priority="568" operator="equal">
      <formula>"SM"</formula>
    </cfRule>
  </conditionalFormatting>
  <conditionalFormatting sqref="S6">
    <cfRule type="cellIs" dxfId="11504" priority="549" operator="equal">
      <formula>"PR"</formula>
    </cfRule>
    <cfRule type="cellIs" dxfId="11503" priority="550" operator="equal">
      <formula>"AD"</formula>
    </cfRule>
    <cfRule type="cellIs" dxfId="11502" priority="551" operator="equal">
      <formula>"EV"</formula>
    </cfRule>
    <cfRule type="cellIs" dxfId="11501" priority="552" operator="equal">
      <formula>"RE"</formula>
    </cfRule>
    <cfRule type="cellIs" dxfId="11500" priority="553" operator="equal">
      <formula>"ET"</formula>
    </cfRule>
    <cfRule type="cellIs" dxfId="11499" priority="554" operator="equal">
      <formula>"GA"</formula>
    </cfRule>
    <cfRule type="cellIs" dxfId="11498" priority="555" operator="equal">
      <formula>"ME"</formula>
    </cfRule>
    <cfRule type="cellIs" dxfId="11497" priority="556" operator="equal">
      <formula>"MM"</formula>
    </cfRule>
    <cfRule type="cellIs" dxfId="11496" priority="557" operator="equal">
      <formula>"SE"</formula>
    </cfRule>
    <cfRule type="cellIs" dxfId="11495" priority="558" operator="equal">
      <formula>"SM"</formula>
    </cfRule>
  </conditionalFormatting>
  <conditionalFormatting sqref="BO14">
    <cfRule type="cellIs" dxfId="11494" priority="224" operator="equal">
      <formula>"PR"</formula>
    </cfRule>
    <cfRule type="cellIs" dxfId="11493" priority="225" operator="equal">
      <formula>"AD"</formula>
    </cfRule>
    <cfRule type="cellIs" dxfId="11492" priority="226" operator="equal">
      <formula>"EV"</formula>
    </cfRule>
    <cfRule type="cellIs" dxfId="11491" priority="227" operator="equal">
      <formula>"RE"</formula>
    </cfRule>
    <cfRule type="cellIs" dxfId="11490" priority="228" operator="equal">
      <formula>"ET"</formula>
    </cfRule>
    <cfRule type="cellIs" dxfId="11489" priority="229" operator="equal">
      <formula>"GA"</formula>
    </cfRule>
    <cfRule type="cellIs" dxfId="11488" priority="230" operator="equal">
      <formula>"ME"</formula>
    </cfRule>
    <cfRule type="cellIs" dxfId="11487" priority="231" operator="equal">
      <formula>"MM"</formula>
    </cfRule>
    <cfRule type="cellIs" dxfId="11486" priority="232" operator="equal">
      <formula>"SE"</formula>
    </cfRule>
    <cfRule type="cellIs" dxfId="11485" priority="233" operator="equal">
      <formula>"SM"</formula>
    </cfRule>
  </conditionalFormatting>
  <conditionalFormatting sqref="B14:G14 AA14:AD14 P14:R14 AM14:AP14 AY14:BB14 BK14:BN14 I14:M14 U14:W14 AG14:AJ14 AS14:AV14 BE14:BH14 BQ14:BT14">
    <cfRule type="cellIs" dxfId="11484" priority="324" operator="equal">
      <formula>"PR"</formula>
    </cfRule>
    <cfRule type="cellIs" dxfId="11483" priority="325" operator="equal">
      <formula>"AD"</formula>
    </cfRule>
    <cfRule type="cellIs" dxfId="11482" priority="326" operator="equal">
      <formula>"EV"</formula>
    </cfRule>
    <cfRule type="cellIs" dxfId="11481" priority="327" operator="equal">
      <formula>"RE"</formula>
    </cfRule>
    <cfRule type="cellIs" dxfId="11480" priority="328" operator="equal">
      <formula>"ET"</formula>
    </cfRule>
    <cfRule type="cellIs" dxfId="11479" priority="329" operator="equal">
      <formula>"GA"</formula>
    </cfRule>
    <cfRule type="cellIs" dxfId="11478" priority="330" operator="equal">
      <formula>"ME"</formula>
    </cfRule>
    <cfRule type="cellIs" dxfId="11477" priority="331" operator="equal">
      <formula>"MM"</formula>
    </cfRule>
    <cfRule type="cellIs" dxfId="11476" priority="332" operator="equal">
      <formula>"SE"</formula>
    </cfRule>
    <cfRule type="cellIs" dxfId="11475" priority="333" operator="equal">
      <formula>"SM"</formula>
    </cfRule>
  </conditionalFormatting>
  <conditionalFormatting sqref="Y14">
    <cfRule type="cellIs" dxfId="11474" priority="314" operator="equal">
      <formula>"PR"</formula>
    </cfRule>
    <cfRule type="cellIs" dxfId="11473" priority="315" operator="equal">
      <formula>"AD"</formula>
    </cfRule>
    <cfRule type="cellIs" dxfId="11472" priority="316" operator="equal">
      <formula>"EV"</formula>
    </cfRule>
    <cfRule type="cellIs" dxfId="11471" priority="317" operator="equal">
      <formula>"RE"</formula>
    </cfRule>
    <cfRule type="cellIs" dxfId="11470" priority="318" operator="equal">
      <formula>"ET"</formula>
    </cfRule>
    <cfRule type="cellIs" dxfId="11469" priority="319" operator="equal">
      <formula>"GA"</formula>
    </cfRule>
    <cfRule type="cellIs" dxfId="11468" priority="320" operator="equal">
      <formula>"ME"</formula>
    </cfRule>
    <cfRule type="cellIs" dxfId="11467" priority="321" operator="equal">
      <formula>"MM"</formula>
    </cfRule>
    <cfRule type="cellIs" dxfId="11466" priority="322" operator="equal">
      <formula>"SE"</formula>
    </cfRule>
    <cfRule type="cellIs" dxfId="11465" priority="323" operator="equal">
      <formula>"SM"</formula>
    </cfRule>
  </conditionalFormatting>
  <conditionalFormatting sqref="AK14">
    <cfRule type="cellIs" dxfId="11464" priority="304" operator="equal">
      <formula>"PR"</formula>
    </cfRule>
    <cfRule type="cellIs" dxfId="11463" priority="305" operator="equal">
      <formula>"AD"</formula>
    </cfRule>
    <cfRule type="cellIs" dxfId="11462" priority="306" operator="equal">
      <formula>"EV"</formula>
    </cfRule>
    <cfRule type="cellIs" dxfId="11461" priority="307" operator="equal">
      <formula>"RE"</formula>
    </cfRule>
    <cfRule type="cellIs" dxfId="11460" priority="308" operator="equal">
      <formula>"ET"</formula>
    </cfRule>
    <cfRule type="cellIs" dxfId="11459" priority="309" operator="equal">
      <formula>"GA"</formula>
    </cfRule>
    <cfRule type="cellIs" dxfId="11458" priority="310" operator="equal">
      <formula>"ME"</formula>
    </cfRule>
    <cfRule type="cellIs" dxfId="11457" priority="311" operator="equal">
      <formula>"MM"</formula>
    </cfRule>
    <cfRule type="cellIs" dxfId="11456" priority="312" operator="equal">
      <formula>"SE"</formula>
    </cfRule>
    <cfRule type="cellIs" dxfId="11455" priority="313" operator="equal">
      <formula>"SM"</formula>
    </cfRule>
  </conditionalFormatting>
  <conditionalFormatting sqref="AW14">
    <cfRule type="cellIs" dxfId="11454" priority="294" operator="equal">
      <formula>"PR"</formula>
    </cfRule>
    <cfRule type="cellIs" dxfId="11453" priority="295" operator="equal">
      <formula>"AD"</formula>
    </cfRule>
    <cfRule type="cellIs" dxfId="11452" priority="296" operator="equal">
      <formula>"EV"</formula>
    </cfRule>
    <cfRule type="cellIs" dxfId="11451" priority="297" operator="equal">
      <formula>"RE"</formula>
    </cfRule>
    <cfRule type="cellIs" dxfId="11450" priority="298" operator="equal">
      <formula>"ET"</formula>
    </cfRule>
    <cfRule type="cellIs" dxfId="11449" priority="299" operator="equal">
      <formula>"GA"</formula>
    </cfRule>
    <cfRule type="cellIs" dxfId="11448" priority="300" operator="equal">
      <formula>"ME"</formula>
    </cfRule>
    <cfRule type="cellIs" dxfId="11447" priority="301" operator="equal">
      <formula>"MM"</formula>
    </cfRule>
    <cfRule type="cellIs" dxfId="11446" priority="302" operator="equal">
      <formula>"SE"</formula>
    </cfRule>
    <cfRule type="cellIs" dxfId="11445" priority="303" operator="equal">
      <formula>"SM"</formula>
    </cfRule>
  </conditionalFormatting>
  <conditionalFormatting sqref="BI14">
    <cfRule type="cellIs" dxfId="11444" priority="284" operator="equal">
      <formula>"PR"</formula>
    </cfRule>
    <cfRule type="cellIs" dxfId="11443" priority="285" operator="equal">
      <formula>"AD"</formula>
    </cfRule>
    <cfRule type="cellIs" dxfId="11442" priority="286" operator="equal">
      <formula>"EV"</formula>
    </cfRule>
    <cfRule type="cellIs" dxfId="11441" priority="287" operator="equal">
      <formula>"RE"</formula>
    </cfRule>
    <cfRule type="cellIs" dxfId="11440" priority="288" operator="equal">
      <formula>"ET"</formula>
    </cfRule>
    <cfRule type="cellIs" dxfId="11439" priority="289" operator="equal">
      <formula>"GA"</formula>
    </cfRule>
    <cfRule type="cellIs" dxfId="11438" priority="290" operator="equal">
      <formula>"ME"</formula>
    </cfRule>
    <cfRule type="cellIs" dxfId="11437" priority="291" operator="equal">
      <formula>"MM"</formula>
    </cfRule>
    <cfRule type="cellIs" dxfId="11436" priority="292" operator="equal">
      <formula>"SE"</formula>
    </cfRule>
    <cfRule type="cellIs" dxfId="11435" priority="293" operator="equal">
      <formula>"SM"</formula>
    </cfRule>
  </conditionalFormatting>
  <conditionalFormatting sqref="BU14">
    <cfRule type="cellIs" dxfId="11434" priority="274" operator="equal">
      <formula>"PR"</formula>
    </cfRule>
    <cfRule type="cellIs" dxfId="11433" priority="275" operator="equal">
      <formula>"AD"</formula>
    </cfRule>
    <cfRule type="cellIs" dxfId="11432" priority="276" operator="equal">
      <formula>"EV"</formula>
    </cfRule>
    <cfRule type="cellIs" dxfId="11431" priority="277" operator="equal">
      <formula>"RE"</formula>
    </cfRule>
    <cfRule type="cellIs" dxfId="11430" priority="278" operator="equal">
      <formula>"ET"</formula>
    </cfRule>
    <cfRule type="cellIs" dxfId="11429" priority="279" operator="equal">
      <formula>"GA"</formula>
    </cfRule>
    <cfRule type="cellIs" dxfId="11428" priority="280" operator="equal">
      <formula>"ME"</formula>
    </cfRule>
    <cfRule type="cellIs" dxfId="11427" priority="281" operator="equal">
      <formula>"MM"</formula>
    </cfRule>
    <cfRule type="cellIs" dxfId="11426" priority="282" operator="equal">
      <formula>"SE"</formula>
    </cfRule>
    <cfRule type="cellIs" dxfId="11425" priority="283" operator="equal">
      <formula>"SM"</formula>
    </cfRule>
  </conditionalFormatting>
  <conditionalFormatting sqref="S14">
    <cfRule type="cellIs" dxfId="11424" priority="264" operator="equal">
      <formula>"PR"</formula>
    </cfRule>
    <cfRule type="cellIs" dxfId="11423" priority="265" operator="equal">
      <formula>"AD"</formula>
    </cfRule>
    <cfRule type="cellIs" dxfId="11422" priority="266" operator="equal">
      <formula>"EV"</formula>
    </cfRule>
    <cfRule type="cellIs" dxfId="11421" priority="267" operator="equal">
      <formula>"RE"</formula>
    </cfRule>
    <cfRule type="cellIs" dxfId="11420" priority="268" operator="equal">
      <formula>"ET"</formula>
    </cfRule>
    <cfRule type="cellIs" dxfId="11419" priority="269" operator="equal">
      <formula>"GA"</formula>
    </cfRule>
    <cfRule type="cellIs" dxfId="11418" priority="270" operator="equal">
      <formula>"ME"</formula>
    </cfRule>
    <cfRule type="cellIs" dxfId="11417" priority="271" operator="equal">
      <formula>"MM"</formula>
    </cfRule>
    <cfRule type="cellIs" dxfId="11416" priority="272" operator="equal">
      <formula>"SE"</formula>
    </cfRule>
    <cfRule type="cellIs" dxfId="11415" priority="273" operator="equal">
      <formula>"SM"</formula>
    </cfRule>
  </conditionalFormatting>
  <conditionalFormatting sqref="AE14">
    <cfRule type="cellIs" dxfId="11414" priority="254" operator="equal">
      <formula>"PR"</formula>
    </cfRule>
    <cfRule type="cellIs" dxfId="11413" priority="255" operator="equal">
      <formula>"AD"</formula>
    </cfRule>
    <cfRule type="cellIs" dxfId="11412" priority="256" operator="equal">
      <formula>"EV"</formula>
    </cfRule>
    <cfRule type="cellIs" dxfId="11411" priority="257" operator="equal">
      <formula>"RE"</formula>
    </cfRule>
    <cfRule type="cellIs" dxfId="11410" priority="258" operator="equal">
      <formula>"ET"</formula>
    </cfRule>
    <cfRule type="cellIs" dxfId="11409" priority="259" operator="equal">
      <formula>"GA"</formula>
    </cfRule>
    <cfRule type="cellIs" dxfId="11408" priority="260" operator="equal">
      <formula>"ME"</formula>
    </cfRule>
    <cfRule type="cellIs" dxfId="11407" priority="261" operator="equal">
      <formula>"MM"</formula>
    </cfRule>
    <cfRule type="cellIs" dxfId="11406" priority="262" operator="equal">
      <formula>"SE"</formula>
    </cfRule>
    <cfRule type="cellIs" dxfId="11405" priority="263" operator="equal">
      <formula>"SM"</formula>
    </cfRule>
  </conditionalFormatting>
  <conditionalFormatting sqref="AQ14">
    <cfRule type="cellIs" dxfId="11404" priority="244" operator="equal">
      <formula>"PR"</formula>
    </cfRule>
    <cfRule type="cellIs" dxfId="11403" priority="245" operator="equal">
      <formula>"AD"</formula>
    </cfRule>
    <cfRule type="cellIs" dxfId="11402" priority="246" operator="equal">
      <formula>"EV"</formula>
    </cfRule>
    <cfRule type="cellIs" dxfId="11401" priority="247" operator="equal">
      <formula>"RE"</formula>
    </cfRule>
    <cfRule type="cellIs" dxfId="11400" priority="248" operator="equal">
      <formula>"ET"</formula>
    </cfRule>
    <cfRule type="cellIs" dxfId="11399" priority="249" operator="equal">
      <formula>"GA"</formula>
    </cfRule>
    <cfRule type="cellIs" dxfId="11398" priority="250" operator="equal">
      <formula>"ME"</formula>
    </cfRule>
    <cfRule type="cellIs" dxfId="11397" priority="251" operator="equal">
      <formula>"MM"</formula>
    </cfRule>
    <cfRule type="cellIs" dxfId="11396" priority="252" operator="equal">
      <formula>"SE"</formula>
    </cfRule>
    <cfRule type="cellIs" dxfId="11395" priority="253" operator="equal">
      <formula>"SM"</formula>
    </cfRule>
  </conditionalFormatting>
  <conditionalFormatting sqref="BC14">
    <cfRule type="cellIs" dxfId="11394" priority="234" operator="equal">
      <formula>"PR"</formula>
    </cfRule>
    <cfRule type="cellIs" dxfId="11393" priority="235" operator="equal">
      <formula>"AD"</formula>
    </cfRule>
    <cfRule type="cellIs" dxfId="11392" priority="236" operator="equal">
      <formula>"EV"</formula>
    </cfRule>
    <cfRule type="cellIs" dxfId="11391" priority="237" operator="equal">
      <formula>"RE"</formula>
    </cfRule>
    <cfRule type="cellIs" dxfId="11390" priority="238" operator="equal">
      <formula>"ET"</formula>
    </cfRule>
    <cfRule type="cellIs" dxfId="11389" priority="239" operator="equal">
      <formula>"GA"</formula>
    </cfRule>
    <cfRule type="cellIs" dxfId="11388" priority="240" operator="equal">
      <formula>"ME"</formula>
    </cfRule>
    <cfRule type="cellIs" dxfId="11387" priority="241" operator="equal">
      <formula>"MM"</formula>
    </cfRule>
    <cfRule type="cellIs" dxfId="11386" priority="242" operator="equal">
      <formula>"SE"</formula>
    </cfRule>
    <cfRule type="cellIs" dxfId="11385" priority="243" operator="equal">
      <formula>"SM"</formula>
    </cfRule>
  </conditionalFormatting>
  <conditionalFormatting sqref="CA14">
    <cfRule type="cellIs" dxfId="11384" priority="214" operator="equal">
      <formula>"PR"</formula>
    </cfRule>
    <cfRule type="cellIs" dxfId="11383" priority="215" operator="equal">
      <formula>"AD"</formula>
    </cfRule>
    <cfRule type="cellIs" dxfId="11382" priority="216" operator="equal">
      <formula>"EV"</formula>
    </cfRule>
    <cfRule type="cellIs" dxfId="11381" priority="217" operator="equal">
      <formula>"RE"</formula>
    </cfRule>
    <cfRule type="cellIs" dxfId="11380" priority="218" operator="equal">
      <formula>"ET"</formula>
    </cfRule>
    <cfRule type="cellIs" dxfId="11379" priority="219" operator="equal">
      <formula>"GA"</formula>
    </cfRule>
    <cfRule type="cellIs" dxfId="11378" priority="220" operator="equal">
      <formula>"ME"</formula>
    </cfRule>
    <cfRule type="cellIs" dxfId="11377" priority="221" operator="equal">
      <formula>"MM"</formula>
    </cfRule>
    <cfRule type="cellIs" dxfId="11376" priority="222" operator="equal">
      <formula>"SE"</formula>
    </cfRule>
    <cfRule type="cellIs" dxfId="11375" priority="223" operator="equal">
      <formula>"SM"</formula>
    </cfRule>
  </conditionalFormatting>
  <conditionalFormatting sqref="CG14">
    <cfRule type="cellIs" dxfId="11374" priority="204" operator="equal">
      <formula>"PR"</formula>
    </cfRule>
    <cfRule type="cellIs" dxfId="11373" priority="205" operator="equal">
      <formula>"AD"</formula>
    </cfRule>
    <cfRule type="cellIs" dxfId="11372" priority="206" operator="equal">
      <formula>"EV"</formula>
    </cfRule>
    <cfRule type="cellIs" dxfId="11371" priority="207" operator="equal">
      <formula>"RE"</formula>
    </cfRule>
    <cfRule type="cellIs" dxfId="11370" priority="208" operator="equal">
      <formula>"ET"</formula>
    </cfRule>
    <cfRule type="cellIs" dxfId="11369" priority="209" operator="equal">
      <formula>"GA"</formula>
    </cfRule>
    <cfRule type="cellIs" dxfId="11368" priority="210" operator="equal">
      <formula>"ME"</formula>
    </cfRule>
    <cfRule type="cellIs" dxfId="11367" priority="211" operator="equal">
      <formula>"MM"</formula>
    </cfRule>
    <cfRule type="cellIs" dxfId="11366" priority="212" operator="equal">
      <formula>"SE"</formula>
    </cfRule>
    <cfRule type="cellIs" dxfId="11365" priority="213" operator="equal">
      <formula>"SM"</formula>
    </cfRule>
  </conditionalFormatting>
  <conditionalFormatting sqref="BW14:BZ14">
    <cfRule type="cellIs" dxfId="11364" priority="194" operator="equal">
      <formula>"PR"</formula>
    </cfRule>
    <cfRule type="cellIs" dxfId="11363" priority="195" operator="equal">
      <formula>"AD"</formula>
    </cfRule>
    <cfRule type="cellIs" dxfId="11362" priority="196" operator="equal">
      <formula>"EV"</formula>
    </cfRule>
    <cfRule type="cellIs" dxfId="11361" priority="197" operator="equal">
      <formula>"RE"</formula>
    </cfRule>
    <cfRule type="cellIs" dxfId="11360" priority="198" operator="equal">
      <formula>"ET"</formula>
    </cfRule>
    <cfRule type="cellIs" dxfId="11359" priority="199" operator="equal">
      <formula>"GA"</formula>
    </cfRule>
    <cfRule type="cellIs" dxfId="11358" priority="200" operator="equal">
      <formula>"ME"</formula>
    </cfRule>
    <cfRule type="cellIs" dxfId="11357" priority="201" operator="equal">
      <formula>"MM"</formula>
    </cfRule>
    <cfRule type="cellIs" dxfId="11356" priority="202" operator="equal">
      <formula>"SE"</formula>
    </cfRule>
    <cfRule type="cellIs" dxfId="11355" priority="203" operator="equal">
      <formula>"SM"</formula>
    </cfRule>
  </conditionalFormatting>
  <conditionalFormatting sqref="CE14:CF14">
    <cfRule type="cellIs" dxfId="11354" priority="184" operator="equal">
      <formula>"PR"</formula>
    </cfRule>
    <cfRule type="cellIs" dxfId="11353" priority="185" operator="equal">
      <formula>"AD"</formula>
    </cfRule>
    <cfRule type="cellIs" dxfId="11352" priority="186" operator="equal">
      <formula>"EV"</formula>
    </cfRule>
    <cfRule type="cellIs" dxfId="11351" priority="187" operator="equal">
      <formula>"RE"</formula>
    </cfRule>
    <cfRule type="cellIs" dxfId="11350" priority="188" operator="equal">
      <formula>"ET"</formula>
    </cfRule>
    <cfRule type="cellIs" dxfId="11349" priority="189" operator="equal">
      <formula>"GA"</formula>
    </cfRule>
    <cfRule type="cellIs" dxfId="11348" priority="190" operator="equal">
      <formula>"ME"</formula>
    </cfRule>
    <cfRule type="cellIs" dxfId="11347" priority="191" operator="equal">
      <formula>"MM"</formula>
    </cfRule>
    <cfRule type="cellIs" dxfId="11346" priority="192" operator="equal">
      <formula>"SE"</formula>
    </cfRule>
    <cfRule type="cellIs" dxfId="11345" priority="193" operator="equal">
      <formula>"SM"</formula>
    </cfRule>
  </conditionalFormatting>
  <conditionalFormatting sqref="B7:CG12">
    <cfRule type="cellIs" dxfId="11344" priority="621" operator="equal">
      <formula>"CE"</formula>
    </cfRule>
  </conditionalFormatting>
  <conditionalFormatting sqref="BY13:CE13 BY15:CE26 B7:CG12">
    <cfRule type="cellIs" dxfId="11343" priority="620" operator="equal">
      <formula>"CM"</formula>
    </cfRule>
  </conditionalFormatting>
  <conditionalFormatting sqref="A6:G6 AA6:AD6 P6:R6 AM6:AP6 AY6:BB6 BK6:BN6 I6:M6 U6:W6 AG6:AJ6 AS6:AV6 BE6:BH6 BQ6:BT6 A36:XFD1048576 BS35 BU35:XFD35 BD35:BP35 A22:D35 CI6:XFD6 BW6:BZ6 CD6:CF6 A14:A21 B15:CG21 A7:XFD13 CI14:XFD21 BD22:XFD34">
    <cfRule type="cellIs" dxfId="11342" priority="610" operator="equal">
      <formula>"PR"</formula>
    </cfRule>
    <cfRule type="cellIs" dxfId="11341" priority="611" operator="equal">
      <formula>"AD"</formula>
    </cfRule>
    <cfRule type="cellIs" dxfId="11340" priority="612" operator="equal">
      <formula>"EV"</formula>
    </cfRule>
    <cfRule type="cellIs" dxfId="11339" priority="613" operator="equal">
      <formula>"RE"</formula>
    </cfRule>
    <cfRule type="cellIs" dxfId="11338" priority="614" operator="equal">
      <formula>"ET"</formula>
    </cfRule>
    <cfRule type="cellIs" dxfId="11337" priority="615" operator="equal">
      <formula>"GA"</formula>
    </cfRule>
    <cfRule type="cellIs" dxfId="11336" priority="616" operator="equal">
      <formula>"ME"</formula>
    </cfRule>
    <cfRule type="cellIs" dxfId="11335" priority="617" operator="equal">
      <formula>"MM"</formula>
    </cfRule>
    <cfRule type="cellIs" dxfId="11334" priority="618" operator="equal">
      <formula>"SE"</formula>
    </cfRule>
    <cfRule type="cellIs" dxfId="11333" priority="619" operator="equal">
      <formula>"SM"</formula>
    </cfRule>
  </conditionalFormatting>
  <conditionalFormatting sqref="BY13:CE13 BY15:CE26">
    <cfRule type="cellIs" dxfId="11332" priority="609" operator="equal">
      <formula>"CP"</formula>
    </cfRule>
  </conditionalFormatting>
  <conditionalFormatting sqref="AE6">
    <cfRule type="cellIs" dxfId="11331" priority="539" operator="equal">
      <formula>"PR"</formula>
    </cfRule>
    <cfRule type="cellIs" dxfId="11330" priority="540" operator="equal">
      <formula>"AD"</formula>
    </cfRule>
    <cfRule type="cellIs" dxfId="11329" priority="541" operator="equal">
      <formula>"EV"</formula>
    </cfRule>
    <cfRule type="cellIs" dxfId="11328" priority="542" operator="equal">
      <formula>"RE"</formula>
    </cfRule>
    <cfRule type="cellIs" dxfId="11327" priority="543" operator="equal">
      <formula>"ET"</formula>
    </cfRule>
    <cfRule type="cellIs" dxfId="11326" priority="544" operator="equal">
      <formula>"GA"</formula>
    </cfRule>
    <cfRule type="cellIs" dxfId="11325" priority="545" operator="equal">
      <formula>"ME"</formula>
    </cfRule>
    <cfRule type="cellIs" dxfId="11324" priority="546" operator="equal">
      <formula>"MM"</formula>
    </cfRule>
    <cfRule type="cellIs" dxfId="11323" priority="547" operator="equal">
      <formula>"SE"</formula>
    </cfRule>
    <cfRule type="cellIs" dxfId="11322" priority="548" operator="equal">
      <formula>"SM"</formula>
    </cfRule>
  </conditionalFormatting>
  <conditionalFormatting sqref="AQ6">
    <cfRule type="cellIs" dxfId="11321" priority="529" operator="equal">
      <formula>"PR"</formula>
    </cfRule>
    <cfRule type="cellIs" dxfId="11320" priority="530" operator="equal">
      <formula>"AD"</formula>
    </cfRule>
    <cfRule type="cellIs" dxfId="11319" priority="531" operator="equal">
      <formula>"EV"</formula>
    </cfRule>
    <cfRule type="cellIs" dxfId="11318" priority="532" operator="equal">
      <formula>"RE"</formula>
    </cfRule>
    <cfRule type="cellIs" dxfId="11317" priority="533" operator="equal">
      <formula>"ET"</formula>
    </cfRule>
    <cfRule type="cellIs" dxfId="11316" priority="534" operator="equal">
      <formula>"GA"</formula>
    </cfRule>
    <cfRule type="cellIs" dxfId="11315" priority="535" operator="equal">
      <formula>"ME"</formula>
    </cfRule>
    <cfRule type="cellIs" dxfId="11314" priority="536" operator="equal">
      <formula>"MM"</formula>
    </cfRule>
    <cfRule type="cellIs" dxfId="11313" priority="537" operator="equal">
      <formula>"SE"</formula>
    </cfRule>
    <cfRule type="cellIs" dxfId="11312" priority="538" operator="equal">
      <formula>"SM"</formula>
    </cfRule>
  </conditionalFormatting>
  <conditionalFormatting sqref="BC6">
    <cfRule type="cellIs" dxfId="11311" priority="519" operator="equal">
      <formula>"PR"</formula>
    </cfRule>
    <cfRule type="cellIs" dxfId="11310" priority="520" operator="equal">
      <formula>"AD"</formula>
    </cfRule>
    <cfRule type="cellIs" dxfId="11309" priority="521" operator="equal">
      <formula>"EV"</formula>
    </cfRule>
    <cfRule type="cellIs" dxfId="11308" priority="522" operator="equal">
      <formula>"RE"</formula>
    </cfRule>
    <cfRule type="cellIs" dxfId="11307" priority="523" operator="equal">
      <formula>"ET"</formula>
    </cfRule>
    <cfRule type="cellIs" dxfId="11306" priority="524" operator="equal">
      <formula>"GA"</formula>
    </cfRule>
    <cfRule type="cellIs" dxfId="11305" priority="525" operator="equal">
      <formula>"ME"</formula>
    </cfRule>
    <cfRule type="cellIs" dxfId="11304" priority="526" operator="equal">
      <formula>"MM"</formula>
    </cfRule>
    <cfRule type="cellIs" dxfId="11303" priority="527" operator="equal">
      <formula>"SE"</formula>
    </cfRule>
    <cfRule type="cellIs" dxfId="11302" priority="528" operator="equal">
      <formula>"SM"</formula>
    </cfRule>
  </conditionalFormatting>
  <conditionalFormatting sqref="BO6">
    <cfRule type="cellIs" dxfId="11301" priority="509" operator="equal">
      <formula>"PR"</formula>
    </cfRule>
    <cfRule type="cellIs" dxfId="11300" priority="510" operator="equal">
      <formula>"AD"</formula>
    </cfRule>
    <cfRule type="cellIs" dxfId="11299" priority="511" operator="equal">
      <formula>"EV"</formula>
    </cfRule>
    <cfRule type="cellIs" dxfId="11298" priority="512" operator="equal">
      <formula>"RE"</formula>
    </cfRule>
    <cfRule type="cellIs" dxfId="11297" priority="513" operator="equal">
      <formula>"ET"</formula>
    </cfRule>
    <cfRule type="cellIs" dxfId="11296" priority="514" operator="equal">
      <formula>"GA"</formula>
    </cfRule>
    <cfRule type="cellIs" dxfId="11295" priority="515" operator="equal">
      <formula>"ME"</formula>
    </cfRule>
    <cfRule type="cellIs" dxfId="11294" priority="516" operator="equal">
      <formula>"MM"</formula>
    </cfRule>
    <cfRule type="cellIs" dxfId="11293" priority="517" operator="equal">
      <formula>"SE"</formula>
    </cfRule>
    <cfRule type="cellIs" dxfId="11292" priority="518" operator="equal">
      <formula>"SM"</formula>
    </cfRule>
  </conditionalFormatting>
  <conditionalFormatting sqref="BI15:CG20">
    <cfRule type="cellIs" dxfId="11291" priority="387" operator="equal">
      <formula>"CM"</formula>
    </cfRule>
  </conditionalFormatting>
  <conditionalFormatting sqref="B15:CG20">
    <cfRule type="cellIs" dxfId="11290" priority="398" operator="equal">
      <formula>"CE"</formula>
    </cfRule>
  </conditionalFormatting>
  <conditionalFormatting sqref="B15:CG20">
    <cfRule type="cellIs" dxfId="11289" priority="397" operator="equal">
      <formula>"CM"</formula>
    </cfRule>
  </conditionalFormatting>
  <conditionalFormatting sqref="B15:N20 AL16:BO18 O16:AE19 O20:AW20 O15:CG15 AF16:AK16">
    <cfRule type="cellIs" dxfId="11288" priority="396" operator="equal">
      <formula>"CP"</formula>
    </cfRule>
  </conditionalFormatting>
  <conditionalFormatting sqref="B15:N20 AL16:BO18 O16:AE19 O20:AW20 O15:CG15 AF16:AK16">
    <cfRule type="cellIs" dxfId="11287" priority="395" operator="equal">
      <formula>"CM"</formula>
    </cfRule>
  </conditionalFormatting>
  <conditionalFormatting sqref="AY15:CG15 AY16:BH20 AW15:AX20">
    <cfRule type="cellIs" dxfId="11286" priority="394" operator="equal">
      <formula>"CP"</formula>
    </cfRule>
  </conditionalFormatting>
  <conditionalFormatting sqref="AY15:CG15 AY16:BH20 AW15:AX20">
    <cfRule type="cellIs" dxfId="11285" priority="393" operator="equal">
      <formula>"CM"</formula>
    </cfRule>
  </conditionalFormatting>
  <conditionalFormatting sqref="AW20:BH20">
    <cfRule type="cellIs" dxfId="11284" priority="392" operator="equal">
      <formula>"CP"</formula>
    </cfRule>
  </conditionalFormatting>
  <conditionalFormatting sqref="AW20:BH20">
    <cfRule type="cellIs" dxfId="11283" priority="391" operator="equal">
      <formula>"CM"</formula>
    </cfRule>
  </conditionalFormatting>
  <conditionalFormatting sqref="AV15:AV20">
    <cfRule type="cellIs" dxfId="11282" priority="390" operator="equal">
      <formula>"CP"</formula>
    </cfRule>
  </conditionalFormatting>
  <conditionalFormatting sqref="AV15:AV20">
    <cfRule type="cellIs" dxfId="11281" priority="389" operator="equal">
      <formula>"CM"</formula>
    </cfRule>
  </conditionalFormatting>
  <conditionalFormatting sqref="BI15:CG20">
    <cfRule type="cellIs" dxfId="11280" priority="388" operator="equal">
      <formula>"CP"</formula>
    </cfRule>
  </conditionalFormatting>
  <conditionalFormatting sqref="B15:CG20 B7:CG12">
    <cfRule type="cellIs" dxfId="11279" priority="385" operator="equal">
      <formula>"AU"</formula>
    </cfRule>
  </conditionalFormatting>
  <conditionalFormatting sqref="B15:CG20 B7:CG12">
    <cfRule type="cellIs" dxfId="11278" priority="384" operator="equal">
      <formula>"TA"</formula>
    </cfRule>
  </conditionalFormatting>
  <conditionalFormatting sqref="CA6">
    <cfRule type="cellIs" dxfId="11277" priority="344" operator="equal">
      <formula>"PR"</formula>
    </cfRule>
    <cfRule type="cellIs" dxfId="11276" priority="345" operator="equal">
      <formula>"AD"</formula>
    </cfRule>
    <cfRule type="cellIs" dxfId="11275" priority="346" operator="equal">
      <formula>"EV"</formula>
    </cfRule>
    <cfRule type="cellIs" dxfId="11274" priority="347" operator="equal">
      <formula>"RE"</formula>
    </cfRule>
    <cfRule type="cellIs" dxfId="11273" priority="348" operator="equal">
      <formula>"ET"</formula>
    </cfRule>
    <cfRule type="cellIs" dxfId="11272" priority="349" operator="equal">
      <formula>"GA"</formula>
    </cfRule>
    <cfRule type="cellIs" dxfId="11271" priority="350" operator="equal">
      <formula>"ME"</formula>
    </cfRule>
    <cfRule type="cellIs" dxfId="11270" priority="351" operator="equal">
      <formula>"MM"</formula>
    </cfRule>
    <cfRule type="cellIs" dxfId="11269" priority="352" operator="equal">
      <formula>"SE"</formula>
    </cfRule>
    <cfRule type="cellIs" dxfId="11268" priority="353" operator="equal">
      <formula>"SM"</formula>
    </cfRule>
  </conditionalFormatting>
  <conditionalFormatting sqref="CG6">
    <cfRule type="cellIs" dxfId="11267" priority="334" operator="equal">
      <formula>"PR"</formula>
    </cfRule>
    <cfRule type="cellIs" dxfId="11266" priority="335" operator="equal">
      <formula>"AD"</formula>
    </cfRule>
    <cfRule type="cellIs" dxfId="11265" priority="336" operator="equal">
      <formula>"EV"</formula>
    </cfRule>
    <cfRule type="cellIs" dxfId="11264" priority="337" operator="equal">
      <formula>"RE"</formula>
    </cfRule>
    <cfRule type="cellIs" dxfId="11263" priority="338" operator="equal">
      <formula>"ET"</formula>
    </cfRule>
    <cfRule type="cellIs" dxfId="11262" priority="339" operator="equal">
      <formula>"GA"</formula>
    </cfRule>
    <cfRule type="cellIs" dxfId="11261" priority="340" operator="equal">
      <formula>"ME"</formula>
    </cfRule>
    <cfRule type="cellIs" dxfId="11260" priority="341" operator="equal">
      <formula>"MM"</formula>
    </cfRule>
    <cfRule type="cellIs" dxfId="11259" priority="342" operator="equal">
      <formula>"SE"</formula>
    </cfRule>
    <cfRule type="cellIs" dxfId="11258" priority="343" operator="equal">
      <formula>"SM"</formula>
    </cfRule>
  </conditionalFormatting>
  <conditionalFormatting sqref="CH15:CH20">
    <cfRule type="cellIs" dxfId="11257" priority="164" operator="equal">
      <formula>"PR"</formula>
    </cfRule>
    <cfRule type="cellIs" dxfId="11256" priority="165" operator="equal">
      <formula>"AD"</formula>
    </cfRule>
    <cfRule type="cellIs" dxfId="11255" priority="166" operator="equal">
      <formula>"EV"</formula>
    </cfRule>
    <cfRule type="cellIs" dxfId="11254" priority="167" operator="equal">
      <formula>"RE"</formula>
    </cfRule>
    <cfRule type="cellIs" dxfId="11253" priority="168" operator="equal">
      <formula>"ET"</formula>
    </cfRule>
    <cfRule type="cellIs" dxfId="11252" priority="169" operator="equal">
      <formula>"GA"</formula>
    </cfRule>
    <cfRule type="cellIs" dxfId="11251" priority="170" operator="equal">
      <formula>"ME"</formula>
    </cfRule>
    <cfRule type="cellIs" dxfId="11250" priority="171" operator="equal">
      <formula>"MM"</formula>
    </cfRule>
    <cfRule type="cellIs" dxfId="11249" priority="172" operator="equal">
      <formula>"SE"</formula>
    </cfRule>
    <cfRule type="cellIs" dxfId="11248" priority="173" operator="equal">
      <formula>"SM"</formula>
    </cfRule>
  </conditionalFormatting>
  <conditionalFormatting sqref="E34:X34 AC34:AU34">
    <cfRule type="cellIs" dxfId="11247" priority="31" operator="equal">
      <formula>"PR"</formula>
    </cfRule>
    <cfRule type="cellIs" dxfId="11246" priority="32" operator="equal">
      <formula>"AD"</formula>
    </cfRule>
    <cfRule type="cellIs" dxfId="11245" priority="33" operator="equal">
      <formula>"EV"</formula>
    </cfRule>
    <cfRule type="cellIs" dxfId="11244" priority="34" operator="equal">
      <formula>"RE"</formula>
    </cfRule>
    <cfRule type="cellIs" dxfId="11243" priority="35" operator="equal">
      <formula>"ET"</formula>
    </cfRule>
    <cfRule type="cellIs" dxfId="11242" priority="36" operator="equal">
      <formula>"GA"</formula>
    </cfRule>
    <cfRule type="cellIs" dxfId="11241" priority="37" operator="equal">
      <formula>"ME"</formula>
    </cfRule>
    <cfRule type="cellIs" dxfId="11240" priority="38" operator="equal">
      <formula>"MM"</formula>
    </cfRule>
    <cfRule type="cellIs" dxfId="11239" priority="39" operator="equal">
      <formula>"SE"</formula>
    </cfRule>
    <cfRule type="cellIs" dxfId="11238" priority="40" operator="equal">
      <formula>"SM"</formula>
    </cfRule>
  </conditionalFormatting>
  <conditionalFormatting sqref="E22 O22:P22">
    <cfRule type="cellIs" dxfId="11237" priority="163" operator="equal">
      <formula>"CE"</formula>
    </cfRule>
  </conditionalFormatting>
  <conditionalFormatting sqref="E22 O22:P22">
    <cfRule type="cellIs" dxfId="11236" priority="162" operator="equal">
      <formula>"CM"</formula>
    </cfRule>
  </conditionalFormatting>
  <conditionalFormatting sqref="E22:P22 T22:Y22 E35:AR35 AU35 AC22:AU22 AC24:AU24 E26:X26 AC26:AU26 E28:X28 AC28:AU28 E30:X30 AC30:AU30 E32:X32 AC32:AU32 E24:X24 E23:BC23 E25:BC25 E27:BC27 E29:BC29 E31:BC31 E33:BC33 AZ22:BC22 AZ24:BC24 AZ26:BC26 AZ28:BC28 AZ30:BC30 AZ32:BC32 AZ34:BC35">
    <cfRule type="cellIs" dxfId="11235" priority="152" operator="equal">
      <formula>"PR"</formula>
    </cfRule>
    <cfRule type="cellIs" dxfId="11234" priority="153" operator="equal">
      <formula>"AD"</formula>
    </cfRule>
    <cfRule type="cellIs" dxfId="11233" priority="154" operator="equal">
      <formula>"EV"</formula>
    </cfRule>
    <cfRule type="cellIs" dxfId="11232" priority="155" operator="equal">
      <formula>"RE"</formula>
    </cfRule>
    <cfRule type="cellIs" dxfId="11231" priority="156" operator="equal">
      <formula>"ET"</formula>
    </cfRule>
    <cfRule type="cellIs" dxfId="11230" priority="157" operator="equal">
      <formula>"GA"</formula>
    </cfRule>
    <cfRule type="cellIs" dxfId="11229" priority="158" operator="equal">
      <formula>"ME"</formula>
    </cfRule>
    <cfRule type="cellIs" dxfId="11228" priority="159" operator="equal">
      <formula>"MM"</formula>
    </cfRule>
    <cfRule type="cellIs" dxfId="11227" priority="160" operator="equal">
      <formula>"SE"</formula>
    </cfRule>
    <cfRule type="cellIs" dxfId="11226" priority="161" operator="equal">
      <formula>"SM"</formula>
    </cfRule>
  </conditionalFormatting>
  <conditionalFormatting sqref="Y24">
    <cfRule type="cellIs" dxfId="11225" priority="142" operator="equal">
      <formula>"PR"</formula>
    </cfRule>
    <cfRule type="cellIs" dxfId="11224" priority="143" operator="equal">
      <formula>"AD"</formula>
    </cfRule>
    <cfRule type="cellIs" dxfId="11223" priority="144" operator="equal">
      <formula>"EV"</formula>
    </cfRule>
    <cfRule type="cellIs" dxfId="11222" priority="145" operator="equal">
      <formula>"RE"</formula>
    </cfRule>
    <cfRule type="cellIs" dxfId="11221" priority="146" operator="equal">
      <formula>"ET"</formula>
    </cfRule>
    <cfRule type="cellIs" dxfId="11220" priority="147" operator="equal">
      <formula>"GA"</formula>
    </cfRule>
    <cfRule type="cellIs" dxfId="11219" priority="148" operator="equal">
      <formula>"ME"</formula>
    </cfRule>
    <cfRule type="cellIs" dxfId="11218" priority="149" operator="equal">
      <formula>"MM"</formula>
    </cfRule>
    <cfRule type="cellIs" dxfId="11217" priority="150" operator="equal">
      <formula>"SE"</formula>
    </cfRule>
    <cfRule type="cellIs" dxfId="11216" priority="151" operator="equal">
      <formula>"SM"</formula>
    </cfRule>
  </conditionalFormatting>
  <conditionalFormatting sqref="Y26">
    <cfRule type="cellIs" dxfId="11215" priority="132" operator="equal">
      <formula>"PR"</formula>
    </cfRule>
    <cfRule type="cellIs" dxfId="11214" priority="133" operator="equal">
      <formula>"AD"</formula>
    </cfRule>
    <cfRule type="cellIs" dxfId="11213" priority="134" operator="equal">
      <formula>"EV"</formula>
    </cfRule>
    <cfRule type="cellIs" dxfId="11212" priority="135" operator="equal">
      <formula>"RE"</formula>
    </cfRule>
    <cfRule type="cellIs" dxfId="11211" priority="136" operator="equal">
      <formula>"ET"</formula>
    </cfRule>
    <cfRule type="cellIs" dxfId="11210" priority="137" operator="equal">
      <formula>"GA"</formula>
    </cfRule>
    <cfRule type="cellIs" dxfId="11209" priority="138" operator="equal">
      <formula>"ME"</formula>
    </cfRule>
    <cfRule type="cellIs" dxfId="11208" priority="139" operator="equal">
      <formula>"MM"</formula>
    </cfRule>
    <cfRule type="cellIs" dxfId="11207" priority="140" operator="equal">
      <formula>"SE"</formula>
    </cfRule>
    <cfRule type="cellIs" dxfId="11206" priority="141" operator="equal">
      <formula>"SM"</formula>
    </cfRule>
  </conditionalFormatting>
  <conditionalFormatting sqref="Y28">
    <cfRule type="cellIs" dxfId="11205" priority="122" operator="equal">
      <formula>"PR"</formula>
    </cfRule>
    <cfRule type="cellIs" dxfId="11204" priority="123" operator="equal">
      <formula>"AD"</formula>
    </cfRule>
    <cfRule type="cellIs" dxfId="11203" priority="124" operator="equal">
      <formula>"EV"</formula>
    </cfRule>
    <cfRule type="cellIs" dxfId="11202" priority="125" operator="equal">
      <formula>"RE"</formula>
    </cfRule>
    <cfRule type="cellIs" dxfId="11201" priority="126" operator="equal">
      <formula>"ET"</formula>
    </cfRule>
    <cfRule type="cellIs" dxfId="11200" priority="127" operator="equal">
      <formula>"GA"</formula>
    </cfRule>
    <cfRule type="cellIs" dxfId="11199" priority="128" operator="equal">
      <formula>"ME"</formula>
    </cfRule>
    <cfRule type="cellIs" dxfId="11198" priority="129" operator="equal">
      <formula>"MM"</formula>
    </cfRule>
    <cfRule type="cellIs" dxfId="11197" priority="130" operator="equal">
      <formula>"SE"</formula>
    </cfRule>
    <cfRule type="cellIs" dxfId="11196" priority="131" operator="equal">
      <formula>"SM"</formula>
    </cfRule>
  </conditionalFormatting>
  <conditionalFormatting sqref="Y30">
    <cfRule type="cellIs" dxfId="11195" priority="112" operator="equal">
      <formula>"PR"</formula>
    </cfRule>
    <cfRule type="cellIs" dxfId="11194" priority="113" operator="equal">
      <formula>"AD"</formula>
    </cfRule>
    <cfRule type="cellIs" dxfId="11193" priority="114" operator="equal">
      <formula>"EV"</formula>
    </cfRule>
    <cfRule type="cellIs" dxfId="11192" priority="115" operator="equal">
      <formula>"RE"</formula>
    </cfRule>
    <cfRule type="cellIs" dxfId="11191" priority="116" operator="equal">
      <formula>"ET"</formula>
    </cfRule>
    <cfRule type="cellIs" dxfId="11190" priority="117" operator="equal">
      <formula>"GA"</formula>
    </cfRule>
    <cfRule type="cellIs" dxfId="11189" priority="118" operator="equal">
      <formula>"ME"</formula>
    </cfRule>
    <cfRule type="cellIs" dxfId="11188" priority="119" operator="equal">
      <formula>"MM"</formula>
    </cfRule>
    <cfRule type="cellIs" dxfId="11187" priority="120" operator="equal">
      <formula>"SE"</formula>
    </cfRule>
    <cfRule type="cellIs" dxfId="11186" priority="121" operator="equal">
      <formula>"SM"</formula>
    </cfRule>
  </conditionalFormatting>
  <conditionalFormatting sqref="Y32">
    <cfRule type="cellIs" dxfId="11185" priority="102" operator="equal">
      <formula>"PR"</formula>
    </cfRule>
    <cfRule type="cellIs" dxfId="11184" priority="103" operator="equal">
      <formula>"AD"</formula>
    </cfRule>
    <cfRule type="cellIs" dxfId="11183" priority="104" operator="equal">
      <formula>"EV"</formula>
    </cfRule>
    <cfRule type="cellIs" dxfId="11182" priority="105" operator="equal">
      <formula>"RE"</formula>
    </cfRule>
    <cfRule type="cellIs" dxfId="11181" priority="106" operator="equal">
      <formula>"ET"</formula>
    </cfRule>
    <cfRule type="cellIs" dxfId="11180" priority="107" operator="equal">
      <formula>"GA"</formula>
    </cfRule>
    <cfRule type="cellIs" dxfId="11179" priority="108" operator="equal">
      <formula>"ME"</formula>
    </cfRule>
    <cfRule type="cellIs" dxfId="11178" priority="109" operator="equal">
      <formula>"MM"</formula>
    </cfRule>
    <cfRule type="cellIs" dxfId="11177" priority="110" operator="equal">
      <formula>"SE"</formula>
    </cfRule>
    <cfRule type="cellIs" dxfId="11176" priority="111" operator="equal">
      <formula>"SM"</formula>
    </cfRule>
  </conditionalFormatting>
  <conditionalFormatting sqref="AV22">
    <cfRule type="cellIs" dxfId="11175" priority="92" operator="equal">
      <formula>"PR"</formula>
    </cfRule>
    <cfRule type="cellIs" dxfId="11174" priority="93" operator="equal">
      <formula>"AD"</formula>
    </cfRule>
    <cfRule type="cellIs" dxfId="11173" priority="94" operator="equal">
      <formula>"EV"</formula>
    </cfRule>
    <cfRule type="cellIs" dxfId="11172" priority="95" operator="equal">
      <formula>"RE"</formula>
    </cfRule>
    <cfRule type="cellIs" dxfId="11171" priority="96" operator="equal">
      <formula>"ET"</formula>
    </cfRule>
    <cfRule type="cellIs" dxfId="11170" priority="97" operator="equal">
      <formula>"GA"</formula>
    </cfRule>
    <cfRule type="cellIs" dxfId="11169" priority="98" operator="equal">
      <formula>"ME"</formula>
    </cfRule>
    <cfRule type="cellIs" dxfId="11168" priority="99" operator="equal">
      <formula>"MM"</formula>
    </cfRule>
    <cfRule type="cellIs" dxfId="11167" priority="100" operator="equal">
      <formula>"SE"</formula>
    </cfRule>
    <cfRule type="cellIs" dxfId="11166" priority="101" operator="equal">
      <formula>"SM"</formula>
    </cfRule>
  </conditionalFormatting>
  <conditionalFormatting sqref="AV24">
    <cfRule type="cellIs" dxfId="11165" priority="82" operator="equal">
      <formula>"PR"</formula>
    </cfRule>
    <cfRule type="cellIs" dxfId="11164" priority="83" operator="equal">
      <formula>"AD"</formula>
    </cfRule>
    <cfRule type="cellIs" dxfId="11163" priority="84" operator="equal">
      <formula>"EV"</formula>
    </cfRule>
    <cfRule type="cellIs" dxfId="11162" priority="85" operator="equal">
      <formula>"RE"</formula>
    </cfRule>
    <cfRule type="cellIs" dxfId="11161" priority="86" operator="equal">
      <formula>"ET"</formula>
    </cfRule>
    <cfRule type="cellIs" dxfId="11160" priority="87" operator="equal">
      <formula>"GA"</formula>
    </cfRule>
    <cfRule type="cellIs" dxfId="11159" priority="88" operator="equal">
      <formula>"ME"</formula>
    </cfRule>
    <cfRule type="cellIs" dxfId="11158" priority="89" operator="equal">
      <formula>"MM"</formula>
    </cfRule>
    <cfRule type="cellIs" dxfId="11157" priority="90" operator="equal">
      <formula>"SE"</formula>
    </cfRule>
    <cfRule type="cellIs" dxfId="11156" priority="91" operator="equal">
      <formula>"SM"</formula>
    </cfRule>
  </conditionalFormatting>
  <conditionalFormatting sqref="AV26">
    <cfRule type="cellIs" dxfId="11155" priority="72" operator="equal">
      <formula>"PR"</formula>
    </cfRule>
    <cfRule type="cellIs" dxfId="11154" priority="73" operator="equal">
      <formula>"AD"</formula>
    </cfRule>
    <cfRule type="cellIs" dxfId="11153" priority="74" operator="equal">
      <formula>"EV"</formula>
    </cfRule>
    <cfRule type="cellIs" dxfId="11152" priority="75" operator="equal">
      <formula>"RE"</formula>
    </cfRule>
    <cfRule type="cellIs" dxfId="11151" priority="76" operator="equal">
      <formula>"ET"</formula>
    </cfRule>
    <cfRule type="cellIs" dxfId="11150" priority="77" operator="equal">
      <formula>"GA"</formula>
    </cfRule>
    <cfRule type="cellIs" dxfId="11149" priority="78" operator="equal">
      <formula>"ME"</formula>
    </cfRule>
    <cfRule type="cellIs" dxfId="11148" priority="79" operator="equal">
      <formula>"MM"</formula>
    </cfRule>
    <cfRule type="cellIs" dxfId="11147" priority="80" operator="equal">
      <formula>"SE"</formula>
    </cfRule>
    <cfRule type="cellIs" dxfId="11146" priority="81" operator="equal">
      <formula>"SM"</formula>
    </cfRule>
  </conditionalFormatting>
  <conditionalFormatting sqref="AV28">
    <cfRule type="cellIs" dxfId="11145" priority="62" operator="equal">
      <formula>"PR"</formula>
    </cfRule>
    <cfRule type="cellIs" dxfId="11144" priority="63" operator="equal">
      <formula>"AD"</formula>
    </cfRule>
    <cfRule type="cellIs" dxfId="11143" priority="64" operator="equal">
      <formula>"EV"</formula>
    </cfRule>
    <cfRule type="cellIs" dxfId="11142" priority="65" operator="equal">
      <formula>"RE"</formula>
    </cfRule>
    <cfRule type="cellIs" dxfId="11141" priority="66" operator="equal">
      <formula>"ET"</formula>
    </cfRule>
    <cfRule type="cellIs" dxfId="11140" priority="67" operator="equal">
      <formula>"GA"</formula>
    </cfRule>
    <cfRule type="cellIs" dxfId="11139" priority="68" operator="equal">
      <formula>"ME"</formula>
    </cfRule>
    <cfRule type="cellIs" dxfId="11138" priority="69" operator="equal">
      <formula>"MM"</formula>
    </cfRule>
    <cfRule type="cellIs" dxfId="11137" priority="70" operator="equal">
      <formula>"SE"</formula>
    </cfRule>
    <cfRule type="cellIs" dxfId="11136" priority="71" operator="equal">
      <formula>"SM"</formula>
    </cfRule>
  </conditionalFormatting>
  <conditionalFormatting sqref="AV30">
    <cfRule type="cellIs" dxfId="11135" priority="52" operator="equal">
      <formula>"PR"</formula>
    </cfRule>
    <cfRule type="cellIs" dxfId="11134" priority="53" operator="equal">
      <formula>"AD"</formula>
    </cfRule>
    <cfRule type="cellIs" dxfId="11133" priority="54" operator="equal">
      <formula>"EV"</formula>
    </cfRule>
    <cfRule type="cellIs" dxfId="11132" priority="55" operator="equal">
      <formula>"RE"</formula>
    </cfRule>
    <cfRule type="cellIs" dxfId="11131" priority="56" operator="equal">
      <formula>"ET"</formula>
    </cfRule>
    <cfRule type="cellIs" dxfId="11130" priority="57" operator="equal">
      <formula>"GA"</formula>
    </cfRule>
    <cfRule type="cellIs" dxfId="11129" priority="58" operator="equal">
      <formula>"ME"</formula>
    </cfRule>
    <cfRule type="cellIs" dxfId="11128" priority="59" operator="equal">
      <formula>"MM"</formula>
    </cfRule>
    <cfRule type="cellIs" dxfId="11127" priority="60" operator="equal">
      <formula>"SE"</formula>
    </cfRule>
    <cfRule type="cellIs" dxfId="11126" priority="61" operator="equal">
      <formula>"SM"</formula>
    </cfRule>
  </conditionalFormatting>
  <conditionalFormatting sqref="AV32">
    <cfRule type="cellIs" dxfId="11125" priority="42" operator="equal">
      <formula>"PR"</formula>
    </cfRule>
    <cfRule type="cellIs" dxfId="11124" priority="43" operator="equal">
      <formula>"AD"</formula>
    </cfRule>
    <cfRule type="cellIs" dxfId="11123" priority="44" operator="equal">
      <formula>"EV"</formula>
    </cfRule>
    <cfRule type="cellIs" dxfId="11122" priority="45" operator="equal">
      <formula>"RE"</formula>
    </cfRule>
    <cfRule type="cellIs" dxfId="11121" priority="46" operator="equal">
      <formula>"ET"</formula>
    </cfRule>
    <cfRule type="cellIs" dxfId="11120" priority="47" operator="equal">
      <formula>"GA"</formula>
    </cfRule>
    <cfRule type="cellIs" dxfId="11119" priority="48" operator="equal">
      <formula>"ME"</formula>
    </cfRule>
    <cfRule type="cellIs" dxfId="11118" priority="49" operator="equal">
      <formula>"MM"</formula>
    </cfRule>
    <cfRule type="cellIs" dxfId="11117" priority="50" operator="equal">
      <formula>"SE"</formula>
    </cfRule>
    <cfRule type="cellIs" dxfId="11116" priority="51" operator="equal">
      <formula>"SM"</formula>
    </cfRule>
  </conditionalFormatting>
  <conditionalFormatting sqref="U24:W24">
    <cfRule type="cellIs" dxfId="11115" priority="41" operator="equal">
      <formula>"MA"</formula>
    </cfRule>
  </conditionalFormatting>
  <conditionalFormatting sqref="Y34">
    <cfRule type="cellIs" dxfId="11114" priority="21" operator="equal">
      <formula>"PR"</formula>
    </cfRule>
    <cfRule type="cellIs" dxfId="11113" priority="22" operator="equal">
      <formula>"AD"</formula>
    </cfRule>
    <cfRule type="cellIs" dxfId="11112" priority="23" operator="equal">
      <formula>"EV"</formula>
    </cfRule>
    <cfRule type="cellIs" dxfId="11111" priority="24" operator="equal">
      <formula>"RE"</formula>
    </cfRule>
    <cfRule type="cellIs" dxfId="11110" priority="25" operator="equal">
      <formula>"ET"</formula>
    </cfRule>
    <cfRule type="cellIs" dxfId="11109" priority="26" operator="equal">
      <formula>"GA"</formula>
    </cfRule>
    <cfRule type="cellIs" dxfId="11108" priority="27" operator="equal">
      <formula>"ME"</formula>
    </cfRule>
    <cfRule type="cellIs" dxfId="11107" priority="28" operator="equal">
      <formula>"MM"</formula>
    </cfRule>
    <cfRule type="cellIs" dxfId="11106" priority="29" operator="equal">
      <formula>"SE"</formula>
    </cfRule>
    <cfRule type="cellIs" dxfId="11105" priority="30" operator="equal">
      <formula>"SM"</formula>
    </cfRule>
  </conditionalFormatting>
  <conditionalFormatting sqref="AV34">
    <cfRule type="cellIs" dxfId="11104" priority="11" operator="equal">
      <formula>"PR"</formula>
    </cfRule>
    <cfRule type="cellIs" dxfId="11103" priority="12" operator="equal">
      <formula>"AD"</formula>
    </cfRule>
    <cfRule type="cellIs" dxfId="11102" priority="13" operator="equal">
      <formula>"EV"</formula>
    </cfRule>
    <cfRule type="cellIs" dxfId="11101" priority="14" operator="equal">
      <formula>"RE"</formula>
    </cfRule>
    <cfRule type="cellIs" dxfId="11100" priority="15" operator="equal">
      <formula>"ET"</formula>
    </cfRule>
    <cfRule type="cellIs" dxfId="11099" priority="16" operator="equal">
      <formula>"GA"</formula>
    </cfRule>
    <cfRule type="cellIs" dxfId="11098" priority="17" operator="equal">
      <formula>"ME"</formula>
    </cfRule>
    <cfRule type="cellIs" dxfId="11097" priority="18" operator="equal">
      <formula>"MM"</formula>
    </cfRule>
    <cfRule type="cellIs" dxfId="11096" priority="19" operator="equal">
      <formula>"SE"</formula>
    </cfRule>
    <cfRule type="cellIs" dxfId="11095" priority="20" operator="equal">
      <formula>"SM"</formula>
    </cfRule>
  </conditionalFormatting>
  <conditionalFormatting sqref="AV35">
    <cfRule type="cellIs" dxfId="11094" priority="1" operator="equal">
      <formula>"PR"</formula>
    </cfRule>
    <cfRule type="cellIs" dxfId="11093" priority="2" operator="equal">
      <formula>"AD"</formula>
    </cfRule>
    <cfRule type="cellIs" dxfId="11092" priority="3" operator="equal">
      <formula>"EV"</formula>
    </cfRule>
    <cfRule type="cellIs" dxfId="11091" priority="4" operator="equal">
      <formula>"RE"</formula>
    </cfRule>
    <cfRule type="cellIs" dxfId="11090" priority="5" operator="equal">
      <formula>"ET"</formula>
    </cfRule>
    <cfRule type="cellIs" dxfId="11089" priority="6" operator="equal">
      <formula>"GA"</formula>
    </cfRule>
    <cfRule type="cellIs" dxfId="11088" priority="7" operator="equal">
      <formula>"ME"</formula>
    </cfRule>
    <cfRule type="cellIs" dxfId="11087" priority="8" operator="equal">
      <formula>"MM"</formula>
    </cfRule>
    <cfRule type="cellIs" dxfId="11086" priority="9" operator="equal">
      <formula>"SE"</formula>
    </cfRule>
    <cfRule type="cellIs" dxfId="11085" priority="10" operator="equal">
      <formula>"SM"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13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HY6922q0NEm5ZO34Mah2gLLTkU901s5KneKVcSP6jjKjmAQ+xJeGlZCx8dsY8aDLvS6f6urynk4XmGZzeyPkVw==" saltValue="6ewHLdsow+lp4aqQT4eQp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Y6">
    <cfRule type="cellIs" dxfId="11084" priority="438" operator="equal">
      <formula>"PR"</formula>
    </cfRule>
    <cfRule type="cellIs" dxfId="11083" priority="439" operator="equal">
      <formula>"AD"</formula>
    </cfRule>
    <cfRule type="cellIs" dxfId="11082" priority="440" operator="equal">
      <formula>"EV"</formula>
    </cfRule>
    <cfRule type="cellIs" dxfId="11081" priority="441" operator="equal">
      <formula>"RE"</formula>
    </cfRule>
    <cfRule type="cellIs" dxfId="11080" priority="442" operator="equal">
      <formula>"ET"</formula>
    </cfRule>
    <cfRule type="cellIs" dxfId="11079" priority="443" operator="equal">
      <formula>"GA"</formula>
    </cfRule>
    <cfRule type="cellIs" dxfId="11078" priority="444" operator="equal">
      <formula>"ME"</formula>
    </cfRule>
    <cfRule type="cellIs" dxfId="11077" priority="445" operator="equal">
      <formula>"MM"</formula>
    </cfRule>
    <cfRule type="cellIs" dxfId="11076" priority="446" operator="equal">
      <formula>"SE"</formula>
    </cfRule>
    <cfRule type="cellIs" dxfId="11075" priority="447" operator="equal">
      <formula>"SM"</formula>
    </cfRule>
  </conditionalFormatting>
  <conditionalFormatting sqref="AK6">
    <cfRule type="cellIs" dxfId="11074" priority="428" operator="equal">
      <formula>"PR"</formula>
    </cfRule>
    <cfRule type="cellIs" dxfId="11073" priority="429" operator="equal">
      <formula>"AD"</formula>
    </cfRule>
    <cfRule type="cellIs" dxfId="11072" priority="430" operator="equal">
      <formula>"EV"</formula>
    </cfRule>
    <cfRule type="cellIs" dxfId="11071" priority="431" operator="equal">
      <formula>"RE"</formula>
    </cfRule>
    <cfRule type="cellIs" dxfId="11070" priority="432" operator="equal">
      <formula>"ET"</formula>
    </cfRule>
    <cfRule type="cellIs" dxfId="11069" priority="433" operator="equal">
      <formula>"GA"</formula>
    </cfRule>
    <cfRule type="cellIs" dxfId="11068" priority="434" operator="equal">
      <formula>"ME"</formula>
    </cfRule>
    <cfRule type="cellIs" dxfId="11067" priority="435" operator="equal">
      <formula>"MM"</formula>
    </cfRule>
    <cfRule type="cellIs" dxfId="11066" priority="436" operator="equal">
      <formula>"SE"</formula>
    </cfRule>
    <cfRule type="cellIs" dxfId="11065" priority="437" operator="equal">
      <formula>"SM"</formula>
    </cfRule>
  </conditionalFormatting>
  <conditionalFormatting sqref="AW6">
    <cfRule type="cellIs" dxfId="11064" priority="418" operator="equal">
      <formula>"PR"</formula>
    </cfRule>
    <cfRule type="cellIs" dxfId="11063" priority="419" operator="equal">
      <formula>"AD"</formula>
    </cfRule>
    <cfRule type="cellIs" dxfId="11062" priority="420" operator="equal">
      <formula>"EV"</formula>
    </cfRule>
    <cfRule type="cellIs" dxfId="11061" priority="421" operator="equal">
      <formula>"RE"</formula>
    </cfRule>
    <cfRule type="cellIs" dxfId="11060" priority="422" operator="equal">
      <formula>"ET"</formula>
    </cfRule>
    <cfRule type="cellIs" dxfId="11059" priority="423" operator="equal">
      <formula>"GA"</formula>
    </cfRule>
    <cfRule type="cellIs" dxfId="11058" priority="424" operator="equal">
      <formula>"ME"</formula>
    </cfRule>
    <cfRule type="cellIs" dxfId="11057" priority="425" operator="equal">
      <formula>"MM"</formula>
    </cfRule>
    <cfRule type="cellIs" dxfId="11056" priority="426" operator="equal">
      <formula>"SE"</formula>
    </cfRule>
    <cfRule type="cellIs" dxfId="11055" priority="427" operator="equal">
      <formula>"SM"</formula>
    </cfRule>
  </conditionalFormatting>
  <conditionalFormatting sqref="BI6">
    <cfRule type="cellIs" dxfId="11054" priority="408" operator="equal">
      <formula>"PR"</formula>
    </cfRule>
    <cfRule type="cellIs" dxfId="11053" priority="409" operator="equal">
      <formula>"AD"</formula>
    </cfRule>
    <cfRule type="cellIs" dxfId="11052" priority="410" operator="equal">
      <formula>"EV"</formula>
    </cfRule>
    <cfRule type="cellIs" dxfId="11051" priority="411" operator="equal">
      <formula>"RE"</formula>
    </cfRule>
    <cfRule type="cellIs" dxfId="11050" priority="412" operator="equal">
      <formula>"ET"</formula>
    </cfRule>
    <cfRule type="cellIs" dxfId="11049" priority="413" operator="equal">
      <formula>"GA"</formula>
    </cfRule>
    <cfRule type="cellIs" dxfId="11048" priority="414" operator="equal">
      <formula>"ME"</formula>
    </cfRule>
    <cfRule type="cellIs" dxfId="11047" priority="415" operator="equal">
      <formula>"MM"</formula>
    </cfRule>
    <cfRule type="cellIs" dxfId="11046" priority="416" operator="equal">
      <formula>"SE"</formula>
    </cfRule>
    <cfRule type="cellIs" dxfId="11045" priority="417" operator="equal">
      <formula>"SM"</formula>
    </cfRule>
  </conditionalFormatting>
  <conditionalFormatting sqref="BU6">
    <cfRule type="cellIs" dxfId="11044" priority="398" operator="equal">
      <formula>"PR"</formula>
    </cfRule>
    <cfRule type="cellIs" dxfId="11043" priority="399" operator="equal">
      <formula>"AD"</formula>
    </cfRule>
    <cfRule type="cellIs" dxfId="11042" priority="400" operator="equal">
      <formula>"EV"</formula>
    </cfRule>
    <cfRule type="cellIs" dxfId="11041" priority="401" operator="equal">
      <formula>"RE"</formula>
    </cfRule>
    <cfRule type="cellIs" dxfId="11040" priority="402" operator="equal">
      <formula>"ET"</formula>
    </cfRule>
    <cfRule type="cellIs" dxfId="11039" priority="403" operator="equal">
      <formula>"GA"</formula>
    </cfRule>
    <cfRule type="cellIs" dxfId="11038" priority="404" operator="equal">
      <formula>"ME"</formula>
    </cfRule>
    <cfRule type="cellIs" dxfId="11037" priority="405" operator="equal">
      <formula>"MM"</formula>
    </cfRule>
    <cfRule type="cellIs" dxfId="11036" priority="406" operator="equal">
      <formula>"SE"</formula>
    </cfRule>
    <cfRule type="cellIs" dxfId="11035" priority="407" operator="equal">
      <formula>"SM"</formula>
    </cfRule>
  </conditionalFormatting>
  <conditionalFormatting sqref="S6">
    <cfRule type="cellIs" dxfId="11034" priority="388" operator="equal">
      <formula>"PR"</formula>
    </cfRule>
    <cfRule type="cellIs" dxfId="11033" priority="389" operator="equal">
      <formula>"AD"</formula>
    </cfRule>
    <cfRule type="cellIs" dxfId="11032" priority="390" operator="equal">
      <formula>"EV"</formula>
    </cfRule>
    <cfRule type="cellIs" dxfId="11031" priority="391" operator="equal">
      <formula>"RE"</formula>
    </cfRule>
    <cfRule type="cellIs" dxfId="11030" priority="392" operator="equal">
      <formula>"ET"</formula>
    </cfRule>
    <cfRule type="cellIs" dxfId="11029" priority="393" operator="equal">
      <formula>"GA"</formula>
    </cfRule>
    <cfRule type="cellIs" dxfId="11028" priority="394" operator="equal">
      <formula>"ME"</formula>
    </cfRule>
    <cfRule type="cellIs" dxfId="11027" priority="395" operator="equal">
      <formula>"MM"</formula>
    </cfRule>
    <cfRule type="cellIs" dxfId="11026" priority="396" operator="equal">
      <formula>"SE"</formula>
    </cfRule>
    <cfRule type="cellIs" dxfId="11025" priority="397" operator="equal">
      <formula>"SM"</formula>
    </cfRule>
  </conditionalFormatting>
  <conditionalFormatting sqref="E34:X34 AC34:AU34">
    <cfRule type="cellIs" dxfId="11024" priority="213" operator="equal">
      <formula>"PR"</formula>
    </cfRule>
    <cfRule type="cellIs" dxfId="11023" priority="214" operator="equal">
      <formula>"AD"</formula>
    </cfRule>
    <cfRule type="cellIs" dxfId="11022" priority="215" operator="equal">
      <formula>"EV"</formula>
    </cfRule>
    <cfRule type="cellIs" dxfId="11021" priority="216" operator="equal">
      <formula>"RE"</formula>
    </cfRule>
    <cfRule type="cellIs" dxfId="11020" priority="217" operator="equal">
      <formula>"ET"</formula>
    </cfRule>
    <cfRule type="cellIs" dxfId="11019" priority="218" operator="equal">
      <formula>"GA"</formula>
    </cfRule>
    <cfRule type="cellIs" dxfId="11018" priority="219" operator="equal">
      <formula>"ME"</formula>
    </cfRule>
    <cfRule type="cellIs" dxfId="11017" priority="220" operator="equal">
      <formula>"MM"</formula>
    </cfRule>
    <cfRule type="cellIs" dxfId="11016" priority="221" operator="equal">
      <formula>"SE"</formula>
    </cfRule>
    <cfRule type="cellIs" dxfId="11015" priority="222" operator="equal">
      <formula>"SM"</formula>
    </cfRule>
  </conditionalFormatting>
  <conditionalFormatting sqref="BO14">
    <cfRule type="cellIs" dxfId="11014" priority="63" operator="equal">
      <formula>"PR"</formula>
    </cfRule>
    <cfRule type="cellIs" dxfId="11013" priority="64" operator="equal">
      <formula>"AD"</formula>
    </cfRule>
    <cfRule type="cellIs" dxfId="11012" priority="65" operator="equal">
      <formula>"EV"</formula>
    </cfRule>
    <cfRule type="cellIs" dxfId="11011" priority="66" operator="equal">
      <formula>"RE"</formula>
    </cfRule>
    <cfRule type="cellIs" dxfId="11010" priority="67" operator="equal">
      <formula>"ET"</formula>
    </cfRule>
    <cfRule type="cellIs" dxfId="11009" priority="68" operator="equal">
      <formula>"GA"</formula>
    </cfRule>
    <cfRule type="cellIs" dxfId="11008" priority="69" operator="equal">
      <formula>"ME"</formula>
    </cfRule>
    <cfRule type="cellIs" dxfId="11007" priority="70" operator="equal">
      <formula>"MM"</formula>
    </cfRule>
    <cfRule type="cellIs" dxfId="11006" priority="71" operator="equal">
      <formula>"SE"</formula>
    </cfRule>
    <cfRule type="cellIs" dxfId="11005" priority="72" operator="equal">
      <formula>"SM"</formula>
    </cfRule>
  </conditionalFormatting>
  <conditionalFormatting sqref="B14:G14 AA14:AD14 P14:R14 AM14:AP14 AY14:BB14 BK14:BN14 I14:M14 U14:W14 AG14:AJ14 AS14:AV14 BE14:BH14 BQ14:BT14">
    <cfRule type="cellIs" dxfId="11004" priority="163" operator="equal">
      <formula>"PR"</formula>
    </cfRule>
    <cfRule type="cellIs" dxfId="11003" priority="164" operator="equal">
      <formula>"AD"</formula>
    </cfRule>
    <cfRule type="cellIs" dxfId="11002" priority="165" operator="equal">
      <formula>"EV"</formula>
    </cfRule>
    <cfRule type="cellIs" dxfId="11001" priority="166" operator="equal">
      <formula>"RE"</formula>
    </cfRule>
    <cfRule type="cellIs" dxfId="11000" priority="167" operator="equal">
      <formula>"ET"</formula>
    </cfRule>
    <cfRule type="cellIs" dxfId="10999" priority="168" operator="equal">
      <formula>"GA"</formula>
    </cfRule>
    <cfRule type="cellIs" dxfId="10998" priority="169" operator="equal">
      <formula>"ME"</formula>
    </cfRule>
    <cfRule type="cellIs" dxfId="10997" priority="170" operator="equal">
      <formula>"MM"</formula>
    </cfRule>
    <cfRule type="cellIs" dxfId="10996" priority="171" operator="equal">
      <formula>"SE"</formula>
    </cfRule>
    <cfRule type="cellIs" dxfId="10995" priority="172" operator="equal">
      <formula>"SM"</formula>
    </cfRule>
  </conditionalFormatting>
  <conditionalFormatting sqref="Y14">
    <cfRule type="cellIs" dxfId="10994" priority="153" operator="equal">
      <formula>"PR"</formula>
    </cfRule>
    <cfRule type="cellIs" dxfId="10993" priority="154" operator="equal">
      <formula>"AD"</formula>
    </cfRule>
    <cfRule type="cellIs" dxfId="10992" priority="155" operator="equal">
      <formula>"EV"</formula>
    </cfRule>
    <cfRule type="cellIs" dxfId="10991" priority="156" operator="equal">
      <formula>"RE"</formula>
    </cfRule>
    <cfRule type="cellIs" dxfId="10990" priority="157" operator="equal">
      <formula>"ET"</formula>
    </cfRule>
    <cfRule type="cellIs" dxfId="10989" priority="158" operator="equal">
      <formula>"GA"</formula>
    </cfRule>
    <cfRule type="cellIs" dxfId="10988" priority="159" operator="equal">
      <formula>"ME"</formula>
    </cfRule>
    <cfRule type="cellIs" dxfId="10987" priority="160" operator="equal">
      <formula>"MM"</formula>
    </cfRule>
    <cfRule type="cellIs" dxfId="10986" priority="161" operator="equal">
      <formula>"SE"</formula>
    </cfRule>
    <cfRule type="cellIs" dxfId="10985" priority="162" operator="equal">
      <formula>"SM"</formula>
    </cfRule>
  </conditionalFormatting>
  <conditionalFormatting sqref="AK14">
    <cfRule type="cellIs" dxfId="10984" priority="143" operator="equal">
      <formula>"PR"</formula>
    </cfRule>
    <cfRule type="cellIs" dxfId="10983" priority="144" operator="equal">
      <formula>"AD"</formula>
    </cfRule>
    <cfRule type="cellIs" dxfId="10982" priority="145" operator="equal">
      <formula>"EV"</formula>
    </cfRule>
    <cfRule type="cellIs" dxfId="10981" priority="146" operator="equal">
      <formula>"RE"</formula>
    </cfRule>
    <cfRule type="cellIs" dxfId="10980" priority="147" operator="equal">
      <formula>"ET"</formula>
    </cfRule>
    <cfRule type="cellIs" dxfId="10979" priority="148" operator="equal">
      <formula>"GA"</formula>
    </cfRule>
    <cfRule type="cellIs" dxfId="10978" priority="149" operator="equal">
      <formula>"ME"</formula>
    </cfRule>
    <cfRule type="cellIs" dxfId="10977" priority="150" operator="equal">
      <formula>"MM"</formula>
    </cfRule>
    <cfRule type="cellIs" dxfId="10976" priority="151" operator="equal">
      <formula>"SE"</formula>
    </cfRule>
    <cfRule type="cellIs" dxfId="10975" priority="152" operator="equal">
      <formula>"SM"</formula>
    </cfRule>
  </conditionalFormatting>
  <conditionalFormatting sqref="AW14">
    <cfRule type="cellIs" dxfId="10974" priority="133" operator="equal">
      <formula>"PR"</formula>
    </cfRule>
    <cfRule type="cellIs" dxfId="10973" priority="134" operator="equal">
      <formula>"AD"</formula>
    </cfRule>
    <cfRule type="cellIs" dxfId="10972" priority="135" operator="equal">
      <formula>"EV"</formula>
    </cfRule>
    <cfRule type="cellIs" dxfId="10971" priority="136" operator="equal">
      <formula>"RE"</formula>
    </cfRule>
    <cfRule type="cellIs" dxfId="10970" priority="137" operator="equal">
      <formula>"ET"</formula>
    </cfRule>
    <cfRule type="cellIs" dxfId="10969" priority="138" operator="equal">
      <formula>"GA"</formula>
    </cfRule>
    <cfRule type="cellIs" dxfId="10968" priority="139" operator="equal">
      <formula>"ME"</formula>
    </cfRule>
    <cfRule type="cellIs" dxfId="10967" priority="140" operator="equal">
      <formula>"MM"</formula>
    </cfRule>
    <cfRule type="cellIs" dxfId="10966" priority="141" operator="equal">
      <formula>"SE"</formula>
    </cfRule>
    <cfRule type="cellIs" dxfId="10965" priority="142" operator="equal">
      <formula>"SM"</formula>
    </cfRule>
  </conditionalFormatting>
  <conditionalFormatting sqref="BI14">
    <cfRule type="cellIs" dxfId="10964" priority="123" operator="equal">
      <formula>"PR"</formula>
    </cfRule>
    <cfRule type="cellIs" dxfId="10963" priority="124" operator="equal">
      <formula>"AD"</formula>
    </cfRule>
    <cfRule type="cellIs" dxfId="10962" priority="125" operator="equal">
      <formula>"EV"</formula>
    </cfRule>
    <cfRule type="cellIs" dxfId="10961" priority="126" operator="equal">
      <formula>"RE"</formula>
    </cfRule>
    <cfRule type="cellIs" dxfId="10960" priority="127" operator="equal">
      <formula>"ET"</formula>
    </cfRule>
    <cfRule type="cellIs" dxfId="10959" priority="128" operator="equal">
      <formula>"GA"</formula>
    </cfRule>
    <cfRule type="cellIs" dxfId="10958" priority="129" operator="equal">
      <formula>"ME"</formula>
    </cfRule>
    <cfRule type="cellIs" dxfId="10957" priority="130" operator="equal">
      <formula>"MM"</formula>
    </cfRule>
    <cfRule type="cellIs" dxfId="10956" priority="131" operator="equal">
      <formula>"SE"</formula>
    </cfRule>
    <cfRule type="cellIs" dxfId="10955" priority="132" operator="equal">
      <formula>"SM"</formula>
    </cfRule>
  </conditionalFormatting>
  <conditionalFormatting sqref="BU14">
    <cfRule type="cellIs" dxfId="10954" priority="113" operator="equal">
      <formula>"PR"</formula>
    </cfRule>
    <cfRule type="cellIs" dxfId="10953" priority="114" operator="equal">
      <formula>"AD"</formula>
    </cfRule>
    <cfRule type="cellIs" dxfId="10952" priority="115" operator="equal">
      <formula>"EV"</formula>
    </cfRule>
    <cfRule type="cellIs" dxfId="10951" priority="116" operator="equal">
      <formula>"RE"</formula>
    </cfRule>
    <cfRule type="cellIs" dxfId="10950" priority="117" operator="equal">
      <formula>"ET"</formula>
    </cfRule>
    <cfRule type="cellIs" dxfId="10949" priority="118" operator="equal">
      <formula>"GA"</formula>
    </cfRule>
    <cfRule type="cellIs" dxfId="10948" priority="119" operator="equal">
      <formula>"ME"</formula>
    </cfRule>
    <cfRule type="cellIs" dxfId="10947" priority="120" operator="equal">
      <formula>"MM"</formula>
    </cfRule>
    <cfRule type="cellIs" dxfId="10946" priority="121" operator="equal">
      <formula>"SE"</formula>
    </cfRule>
    <cfRule type="cellIs" dxfId="10945" priority="122" operator="equal">
      <formula>"SM"</formula>
    </cfRule>
  </conditionalFormatting>
  <conditionalFormatting sqref="S14">
    <cfRule type="cellIs" dxfId="10944" priority="103" operator="equal">
      <formula>"PR"</formula>
    </cfRule>
    <cfRule type="cellIs" dxfId="10943" priority="104" operator="equal">
      <formula>"AD"</formula>
    </cfRule>
    <cfRule type="cellIs" dxfId="10942" priority="105" operator="equal">
      <formula>"EV"</formula>
    </cfRule>
    <cfRule type="cellIs" dxfId="10941" priority="106" operator="equal">
      <formula>"RE"</formula>
    </cfRule>
    <cfRule type="cellIs" dxfId="10940" priority="107" operator="equal">
      <formula>"ET"</formula>
    </cfRule>
    <cfRule type="cellIs" dxfId="10939" priority="108" operator="equal">
      <formula>"GA"</formula>
    </cfRule>
    <cfRule type="cellIs" dxfId="10938" priority="109" operator="equal">
      <formula>"ME"</formula>
    </cfRule>
    <cfRule type="cellIs" dxfId="10937" priority="110" operator="equal">
      <formula>"MM"</formula>
    </cfRule>
    <cfRule type="cellIs" dxfId="10936" priority="111" operator="equal">
      <formula>"SE"</formula>
    </cfRule>
    <cfRule type="cellIs" dxfId="10935" priority="112" operator="equal">
      <formula>"SM"</formula>
    </cfRule>
  </conditionalFormatting>
  <conditionalFormatting sqref="AE14">
    <cfRule type="cellIs" dxfId="10934" priority="93" operator="equal">
      <formula>"PR"</formula>
    </cfRule>
    <cfRule type="cellIs" dxfId="10933" priority="94" operator="equal">
      <formula>"AD"</formula>
    </cfRule>
    <cfRule type="cellIs" dxfId="10932" priority="95" operator="equal">
      <formula>"EV"</formula>
    </cfRule>
    <cfRule type="cellIs" dxfId="10931" priority="96" operator="equal">
      <formula>"RE"</formula>
    </cfRule>
    <cfRule type="cellIs" dxfId="10930" priority="97" operator="equal">
      <formula>"ET"</formula>
    </cfRule>
    <cfRule type="cellIs" dxfId="10929" priority="98" operator="equal">
      <formula>"GA"</formula>
    </cfRule>
    <cfRule type="cellIs" dxfId="10928" priority="99" operator="equal">
      <formula>"ME"</formula>
    </cfRule>
    <cfRule type="cellIs" dxfId="10927" priority="100" operator="equal">
      <formula>"MM"</formula>
    </cfRule>
    <cfRule type="cellIs" dxfId="10926" priority="101" operator="equal">
      <formula>"SE"</formula>
    </cfRule>
    <cfRule type="cellIs" dxfId="10925" priority="102" operator="equal">
      <formula>"SM"</formula>
    </cfRule>
  </conditionalFormatting>
  <conditionalFormatting sqref="AQ14">
    <cfRule type="cellIs" dxfId="10924" priority="83" operator="equal">
      <formula>"PR"</formula>
    </cfRule>
    <cfRule type="cellIs" dxfId="10923" priority="84" operator="equal">
      <formula>"AD"</formula>
    </cfRule>
    <cfRule type="cellIs" dxfId="10922" priority="85" operator="equal">
      <formula>"EV"</formula>
    </cfRule>
    <cfRule type="cellIs" dxfId="10921" priority="86" operator="equal">
      <formula>"RE"</formula>
    </cfRule>
    <cfRule type="cellIs" dxfId="10920" priority="87" operator="equal">
      <formula>"ET"</formula>
    </cfRule>
    <cfRule type="cellIs" dxfId="10919" priority="88" operator="equal">
      <formula>"GA"</formula>
    </cfRule>
    <cfRule type="cellIs" dxfId="10918" priority="89" operator="equal">
      <formula>"ME"</formula>
    </cfRule>
    <cfRule type="cellIs" dxfId="10917" priority="90" operator="equal">
      <formula>"MM"</formula>
    </cfRule>
    <cfRule type="cellIs" dxfId="10916" priority="91" operator="equal">
      <formula>"SE"</formula>
    </cfRule>
    <cfRule type="cellIs" dxfId="10915" priority="92" operator="equal">
      <formula>"SM"</formula>
    </cfRule>
  </conditionalFormatting>
  <conditionalFormatting sqref="BC14">
    <cfRule type="cellIs" dxfId="10914" priority="73" operator="equal">
      <formula>"PR"</formula>
    </cfRule>
    <cfRule type="cellIs" dxfId="10913" priority="74" operator="equal">
      <formula>"AD"</formula>
    </cfRule>
    <cfRule type="cellIs" dxfId="10912" priority="75" operator="equal">
      <formula>"EV"</formula>
    </cfRule>
    <cfRule type="cellIs" dxfId="10911" priority="76" operator="equal">
      <formula>"RE"</formula>
    </cfRule>
    <cfRule type="cellIs" dxfId="10910" priority="77" operator="equal">
      <formula>"ET"</formula>
    </cfRule>
    <cfRule type="cellIs" dxfId="10909" priority="78" operator="equal">
      <formula>"GA"</formula>
    </cfRule>
    <cfRule type="cellIs" dxfId="10908" priority="79" operator="equal">
      <formula>"ME"</formula>
    </cfRule>
    <cfRule type="cellIs" dxfId="10907" priority="80" operator="equal">
      <formula>"MM"</formula>
    </cfRule>
    <cfRule type="cellIs" dxfId="10906" priority="81" operator="equal">
      <formula>"SE"</formula>
    </cfRule>
    <cfRule type="cellIs" dxfId="10905" priority="82" operator="equal">
      <formula>"SM"</formula>
    </cfRule>
  </conditionalFormatting>
  <conditionalFormatting sqref="CA14">
    <cfRule type="cellIs" dxfId="10904" priority="53" operator="equal">
      <formula>"PR"</formula>
    </cfRule>
    <cfRule type="cellIs" dxfId="10903" priority="54" operator="equal">
      <formula>"AD"</formula>
    </cfRule>
    <cfRule type="cellIs" dxfId="10902" priority="55" operator="equal">
      <formula>"EV"</formula>
    </cfRule>
    <cfRule type="cellIs" dxfId="10901" priority="56" operator="equal">
      <formula>"RE"</formula>
    </cfRule>
    <cfRule type="cellIs" dxfId="10900" priority="57" operator="equal">
      <formula>"ET"</formula>
    </cfRule>
    <cfRule type="cellIs" dxfId="10899" priority="58" operator="equal">
      <formula>"GA"</formula>
    </cfRule>
    <cfRule type="cellIs" dxfId="10898" priority="59" operator="equal">
      <formula>"ME"</formula>
    </cfRule>
    <cfRule type="cellIs" dxfId="10897" priority="60" operator="equal">
      <formula>"MM"</formula>
    </cfRule>
    <cfRule type="cellIs" dxfId="10896" priority="61" operator="equal">
      <formula>"SE"</formula>
    </cfRule>
    <cfRule type="cellIs" dxfId="10895" priority="62" operator="equal">
      <formula>"SM"</formula>
    </cfRule>
  </conditionalFormatting>
  <conditionalFormatting sqref="CG14">
    <cfRule type="cellIs" dxfId="10894" priority="43" operator="equal">
      <formula>"PR"</formula>
    </cfRule>
    <cfRule type="cellIs" dxfId="10893" priority="44" operator="equal">
      <formula>"AD"</formula>
    </cfRule>
    <cfRule type="cellIs" dxfId="10892" priority="45" operator="equal">
      <formula>"EV"</formula>
    </cfRule>
    <cfRule type="cellIs" dxfId="10891" priority="46" operator="equal">
      <formula>"RE"</formula>
    </cfRule>
    <cfRule type="cellIs" dxfId="10890" priority="47" operator="equal">
      <formula>"ET"</formula>
    </cfRule>
    <cfRule type="cellIs" dxfId="10889" priority="48" operator="equal">
      <formula>"GA"</formula>
    </cfRule>
    <cfRule type="cellIs" dxfId="10888" priority="49" operator="equal">
      <formula>"ME"</formula>
    </cfRule>
    <cfRule type="cellIs" dxfId="10887" priority="50" operator="equal">
      <formula>"MM"</formula>
    </cfRule>
    <cfRule type="cellIs" dxfId="10886" priority="51" operator="equal">
      <formula>"SE"</formula>
    </cfRule>
    <cfRule type="cellIs" dxfId="10885" priority="52" operator="equal">
      <formula>"SM"</formula>
    </cfRule>
  </conditionalFormatting>
  <conditionalFormatting sqref="BW14:BZ14">
    <cfRule type="cellIs" dxfId="10884" priority="33" operator="equal">
      <formula>"PR"</formula>
    </cfRule>
    <cfRule type="cellIs" dxfId="10883" priority="34" operator="equal">
      <formula>"AD"</formula>
    </cfRule>
    <cfRule type="cellIs" dxfId="10882" priority="35" operator="equal">
      <formula>"EV"</formula>
    </cfRule>
    <cfRule type="cellIs" dxfId="10881" priority="36" operator="equal">
      <formula>"RE"</formula>
    </cfRule>
    <cfRule type="cellIs" dxfId="10880" priority="37" operator="equal">
      <formula>"ET"</formula>
    </cfRule>
    <cfRule type="cellIs" dxfId="10879" priority="38" operator="equal">
      <formula>"GA"</formula>
    </cfRule>
    <cfRule type="cellIs" dxfId="10878" priority="39" operator="equal">
      <formula>"ME"</formula>
    </cfRule>
    <cfRule type="cellIs" dxfId="10877" priority="40" operator="equal">
      <formula>"MM"</formula>
    </cfRule>
    <cfRule type="cellIs" dxfId="10876" priority="41" operator="equal">
      <formula>"SE"</formula>
    </cfRule>
    <cfRule type="cellIs" dxfId="10875" priority="42" operator="equal">
      <formula>"SM"</formula>
    </cfRule>
  </conditionalFormatting>
  <conditionalFormatting sqref="CE14:CF14">
    <cfRule type="cellIs" dxfId="10874" priority="23" operator="equal">
      <formula>"PR"</formula>
    </cfRule>
    <cfRule type="cellIs" dxfId="10873" priority="24" operator="equal">
      <formula>"AD"</formula>
    </cfRule>
    <cfRule type="cellIs" dxfId="10872" priority="25" operator="equal">
      <formula>"EV"</formula>
    </cfRule>
    <cfRule type="cellIs" dxfId="10871" priority="26" operator="equal">
      <formula>"RE"</formula>
    </cfRule>
    <cfRule type="cellIs" dxfId="10870" priority="27" operator="equal">
      <formula>"ET"</formula>
    </cfRule>
    <cfRule type="cellIs" dxfId="10869" priority="28" operator="equal">
      <formula>"GA"</formula>
    </cfRule>
    <cfRule type="cellIs" dxfId="10868" priority="29" operator="equal">
      <formula>"ME"</formula>
    </cfRule>
    <cfRule type="cellIs" dxfId="10867" priority="30" operator="equal">
      <formula>"MM"</formula>
    </cfRule>
    <cfRule type="cellIs" dxfId="10866" priority="31" operator="equal">
      <formula>"SE"</formula>
    </cfRule>
    <cfRule type="cellIs" dxfId="10865" priority="32" operator="equal">
      <formula>"SM"</formula>
    </cfRule>
  </conditionalFormatting>
  <conditionalFormatting sqref="E22 O22:P22 B7:CG12">
    <cfRule type="cellIs" dxfId="10864" priority="460" operator="equal">
      <formula>"CE"</formula>
    </cfRule>
  </conditionalFormatting>
  <conditionalFormatting sqref="E22 O22:P22 BY13:CE13 BY15:CE26 CE16:CG16 B7:CG12">
    <cfRule type="cellIs" dxfId="10863" priority="459" operator="equal">
      <formula>"CM"</formula>
    </cfRule>
  </conditionalFormatting>
  <conditionalFormatting sqref="A22:P22 T22:Y22 A35:AR35 AU35 A6:G6 AA6:AD6 P6:R6 AM6:AP6 AY6:BB6 BK6:BN6 I6:M6 U6:W6 AG6:AJ6 AS6:AV6 BE6:BH6 BQ6:BT6 AC22:AU22 AC24:AU24 A26:X26 AC26:AU26 A28:X28 AC28:AU28 A30:X30 AC30:AU30 A32:X32 AC32:AU32 A24:X24 A23:XFD23 A36:XFD1048576 A25:XFD25 A27:XFD27 A29:XFD29 A31:XFD31 A33:XFD33 AZ22:XFD22 AZ24:XFD24 AZ26:XFD26 AZ28:XFD28 AZ30:XFD30 AZ32:XFD32 BS35 BU35:XFD35 AZ35:BP35 A34:D34 AZ34:XFD34 CI6:XFD6 BW6:BZ6 CD6:CF6 A14:A21 A7:XFD13 CI14:XFD21 B15:CG21">
    <cfRule type="cellIs" dxfId="10862" priority="449" operator="equal">
      <formula>"PR"</formula>
    </cfRule>
    <cfRule type="cellIs" dxfId="10861" priority="450" operator="equal">
      <formula>"AD"</formula>
    </cfRule>
    <cfRule type="cellIs" dxfId="10860" priority="451" operator="equal">
      <formula>"EV"</formula>
    </cfRule>
    <cfRule type="cellIs" dxfId="10859" priority="452" operator="equal">
      <formula>"RE"</formula>
    </cfRule>
    <cfRule type="cellIs" dxfId="10858" priority="453" operator="equal">
      <formula>"ET"</formula>
    </cfRule>
    <cfRule type="cellIs" dxfId="10857" priority="454" operator="equal">
      <formula>"GA"</formula>
    </cfRule>
    <cfRule type="cellIs" dxfId="10856" priority="455" operator="equal">
      <formula>"ME"</formula>
    </cfRule>
    <cfRule type="cellIs" dxfId="10855" priority="456" operator="equal">
      <formula>"MM"</formula>
    </cfRule>
    <cfRule type="cellIs" dxfId="10854" priority="457" operator="equal">
      <formula>"SE"</formula>
    </cfRule>
    <cfRule type="cellIs" dxfId="10853" priority="458" operator="equal">
      <formula>"SM"</formula>
    </cfRule>
  </conditionalFormatting>
  <conditionalFormatting sqref="BY13:CE13 BY15:CE26 CE16:CG16">
    <cfRule type="cellIs" dxfId="10852" priority="448" operator="equal">
      <formula>"CP"</formula>
    </cfRule>
  </conditionalFormatting>
  <conditionalFormatting sqref="AE6">
    <cfRule type="cellIs" dxfId="10851" priority="378" operator="equal">
      <formula>"PR"</formula>
    </cfRule>
    <cfRule type="cellIs" dxfId="10850" priority="379" operator="equal">
      <formula>"AD"</formula>
    </cfRule>
    <cfRule type="cellIs" dxfId="10849" priority="380" operator="equal">
      <formula>"EV"</formula>
    </cfRule>
    <cfRule type="cellIs" dxfId="10848" priority="381" operator="equal">
      <formula>"RE"</formula>
    </cfRule>
    <cfRule type="cellIs" dxfId="10847" priority="382" operator="equal">
      <formula>"ET"</formula>
    </cfRule>
    <cfRule type="cellIs" dxfId="10846" priority="383" operator="equal">
      <formula>"GA"</formula>
    </cfRule>
    <cfRule type="cellIs" dxfId="10845" priority="384" operator="equal">
      <formula>"ME"</formula>
    </cfRule>
    <cfRule type="cellIs" dxfId="10844" priority="385" operator="equal">
      <formula>"MM"</formula>
    </cfRule>
    <cfRule type="cellIs" dxfId="10843" priority="386" operator="equal">
      <formula>"SE"</formula>
    </cfRule>
    <cfRule type="cellIs" dxfId="10842" priority="387" operator="equal">
      <formula>"SM"</formula>
    </cfRule>
  </conditionalFormatting>
  <conditionalFormatting sqref="AQ6">
    <cfRule type="cellIs" dxfId="10841" priority="368" operator="equal">
      <formula>"PR"</formula>
    </cfRule>
    <cfRule type="cellIs" dxfId="10840" priority="369" operator="equal">
      <formula>"AD"</formula>
    </cfRule>
    <cfRule type="cellIs" dxfId="10839" priority="370" operator="equal">
      <formula>"EV"</formula>
    </cfRule>
    <cfRule type="cellIs" dxfId="10838" priority="371" operator="equal">
      <formula>"RE"</formula>
    </cfRule>
    <cfRule type="cellIs" dxfId="10837" priority="372" operator="equal">
      <formula>"ET"</formula>
    </cfRule>
    <cfRule type="cellIs" dxfId="10836" priority="373" operator="equal">
      <formula>"GA"</formula>
    </cfRule>
    <cfRule type="cellIs" dxfId="10835" priority="374" operator="equal">
      <formula>"ME"</formula>
    </cfRule>
    <cfRule type="cellIs" dxfId="10834" priority="375" operator="equal">
      <formula>"MM"</formula>
    </cfRule>
    <cfRule type="cellIs" dxfId="10833" priority="376" operator="equal">
      <formula>"SE"</formula>
    </cfRule>
    <cfRule type="cellIs" dxfId="10832" priority="377" operator="equal">
      <formula>"SM"</formula>
    </cfRule>
  </conditionalFormatting>
  <conditionalFormatting sqref="BC6">
    <cfRule type="cellIs" dxfId="10831" priority="358" operator="equal">
      <formula>"PR"</formula>
    </cfRule>
    <cfRule type="cellIs" dxfId="10830" priority="359" operator="equal">
      <formula>"AD"</formula>
    </cfRule>
    <cfRule type="cellIs" dxfId="10829" priority="360" operator="equal">
      <formula>"EV"</formula>
    </cfRule>
    <cfRule type="cellIs" dxfId="10828" priority="361" operator="equal">
      <formula>"RE"</formula>
    </cfRule>
    <cfRule type="cellIs" dxfId="10827" priority="362" operator="equal">
      <formula>"ET"</formula>
    </cfRule>
    <cfRule type="cellIs" dxfId="10826" priority="363" operator="equal">
      <formula>"GA"</formula>
    </cfRule>
    <cfRule type="cellIs" dxfId="10825" priority="364" operator="equal">
      <formula>"ME"</formula>
    </cfRule>
    <cfRule type="cellIs" dxfId="10824" priority="365" operator="equal">
      <formula>"MM"</formula>
    </cfRule>
    <cfRule type="cellIs" dxfId="10823" priority="366" operator="equal">
      <formula>"SE"</formula>
    </cfRule>
    <cfRule type="cellIs" dxfId="10822" priority="367" operator="equal">
      <formula>"SM"</formula>
    </cfRule>
  </conditionalFormatting>
  <conditionalFormatting sqref="BO6">
    <cfRule type="cellIs" dxfId="10821" priority="348" operator="equal">
      <formula>"PR"</formula>
    </cfRule>
    <cfRule type="cellIs" dxfId="10820" priority="349" operator="equal">
      <formula>"AD"</formula>
    </cfRule>
    <cfRule type="cellIs" dxfId="10819" priority="350" operator="equal">
      <formula>"EV"</formula>
    </cfRule>
    <cfRule type="cellIs" dxfId="10818" priority="351" operator="equal">
      <formula>"RE"</formula>
    </cfRule>
    <cfRule type="cellIs" dxfId="10817" priority="352" operator="equal">
      <formula>"ET"</formula>
    </cfRule>
    <cfRule type="cellIs" dxfId="10816" priority="353" operator="equal">
      <formula>"GA"</formula>
    </cfRule>
    <cfRule type="cellIs" dxfId="10815" priority="354" operator="equal">
      <formula>"ME"</formula>
    </cfRule>
    <cfRule type="cellIs" dxfId="10814" priority="355" operator="equal">
      <formula>"MM"</formula>
    </cfRule>
    <cfRule type="cellIs" dxfId="10813" priority="356" operator="equal">
      <formula>"SE"</formula>
    </cfRule>
    <cfRule type="cellIs" dxfId="10812" priority="357" operator="equal">
      <formula>"SM"</formula>
    </cfRule>
  </conditionalFormatting>
  <conditionalFormatting sqref="Y24">
    <cfRule type="cellIs" dxfId="10811" priority="338" operator="equal">
      <formula>"PR"</formula>
    </cfRule>
    <cfRule type="cellIs" dxfId="10810" priority="339" operator="equal">
      <formula>"AD"</formula>
    </cfRule>
    <cfRule type="cellIs" dxfId="10809" priority="340" operator="equal">
      <formula>"EV"</formula>
    </cfRule>
    <cfRule type="cellIs" dxfId="10808" priority="341" operator="equal">
      <formula>"RE"</formula>
    </cfRule>
    <cfRule type="cellIs" dxfId="10807" priority="342" operator="equal">
      <formula>"ET"</formula>
    </cfRule>
    <cfRule type="cellIs" dxfId="10806" priority="343" operator="equal">
      <formula>"GA"</formula>
    </cfRule>
    <cfRule type="cellIs" dxfId="10805" priority="344" operator="equal">
      <formula>"ME"</formula>
    </cfRule>
    <cfRule type="cellIs" dxfId="10804" priority="345" operator="equal">
      <formula>"MM"</formula>
    </cfRule>
    <cfRule type="cellIs" dxfId="10803" priority="346" operator="equal">
      <formula>"SE"</formula>
    </cfRule>
    <cfRule type="cellIs" dxfId="10802" priority="347" operator="equal">
      <formula>"SM"</formula>
    </cfRule>
  </conditionalFormatting>
  <conditionalFormatting sqref="Y26">
    <cfRule type="cellIs" dxfId="10801" priority="328" operator="equal">
      <formula>"PR"</formula>
    </cfRule>
    <cfRule type="cellIs" dxfId="10800" priority="329" operator="equal">
      <formula>"AD"</formula>
    </cfRule>
    <cfRule type="cellIs" dxfId="10799" priority="330" operator="equal">
      <formula>"EV"</formula>
    </cfRule>
    <cfRule type="cellIs" dxfId="10798" priority="331" operator="equal">
      <formula>"RE"</formula>
    </cfRule>
    <cfRule type="cellIs" dxfId="10797" priority="332" operator="equal">
      <formula>"ET"</formula>
    </cfRule>
    <cfRule type="cellIs" dxfId="10796" priority="333" operator="equal">
      <formula>"GA"</formula>
    </cfRule>
    <cfRule type="cellIs" dxfId="10795" priority="334" operator="equal">
      <formula>"ME"</formula>
    </cfRule>
    <cfRule type="cellIs" dxfId="10794" priority="335" operator="equal">
      <formula>"MM"</formula>
    </cfRule>
    <cfRule type="cellIs" dxfId="10793" priority="336" operator="equal">
      <formula>"SE"</formula>
    </cfRule>
    <cfRule type="cellIs" dxfId="10792" priority="337" operator="equal">
      <formula>"SM"</formula>
    </cfRule>
  </conditionalFormatting>
  <conditionalFormatting sqref="Y28">
    <cfRule type="cellIs" dxfId="10791" priority="318" operator="equal">
      <formula>"PR"</formula>
    </cfRule>
    <cfRule type="cellIs" dxfId="10790" priority="319" operator="equal">
      <formula>"AD"</formula>
    </cfRule>
    <cfRule type="cellIs" dxfId="10789" priority="320" operator="equal">
      <formula>"EV"</formula>
    </cfRule>
    <cfRule type="cellIs" dxfId="10788" priority="321" operator="equal">
      <formula>"RE"</formula>
    </cfRule>
    <cfRule type="cellIs" dxfId="10787" priority="322" operator="equal">
      <formula>"ET"</formula>
    </cfRule>
    <cfRule type="cellIs" dxfId="10786" priority="323" operator="equal">
      <formula>"GA"</formula>
    </cfRule>
    <cfRule type="cellIs" dxfId="10785" priority="324" operator="equal">
      <formula>"ME"</formula>
    </cfRule>
    <cfRule type="cellIs" dxfId="10784" priority="325" operator="equal">
      <formula>"MM"</formula>
    </cfRule>
    <cfRule type="cellIs" dxfId="10783" priority="326" operator="equal">
      <formula>"SE"</formula>
    </cfRule>
    <cfRule type="cellIs" dxfId="10782" priority="327" operator="equal">
      <formula>"SM"</formula>
    </cfRule>
  </conditionalFormatting>
  <conditionalFormatting sqref="Y30">
    <cfRule type="cellIs" dxfId="10781" priority="308" operator="equal">
      <formula>"PR"</formula>
    </cfRule>
    <cfRule type="cellIs" dxfId="10780" priority="309" operator="equal">
      <formula>"AD"</formula>
    </cfRule>
    <cfRule type="cellIs" dxfId="10779" priority="310" operator="equal">
      <formula>"EV"</formula>
    </cfRule>
    <cfRule type="cellIs" dxfId="10778" priority="311" operator="equal">
      <formula>"RE"</formula>
    </cfRule>
    <cfRule type="cellIs" dxfId="10777" priority="312" operator="equal">
      <formula>"ET"</formula>
    </cfRule>
    <cfRule type="cellIs" dxfId="10776" priority="313" operator="equal">
      <formula>"GA"</formula>
    </cfRule>
    <cfRule type="cellIs" dxfId="10775" priority="314" operator="equal">
      <formula>"ME"</formula>
    </cfRule>
    <cfRule type="cellIs" dxfId="10774" priority="315" operator="equal">
      <formula>"MM"</formula>
    </cfRule>
    <cfRule type="cellIs" dxfId="10773" priority="316" operator="equal">
      <formula>"SE"</formula>
    </cfRule>
    <cfRule type="cellIs" dxfId="10772" priority="317" operator="equal">
      <formula>"SM"</formula>
    </cfRule>
  </conditionalFormatting>
  <conditionalFormatting sqref="Y32">
    <cfRule type="cellIs" dxfId="10771" priority="298" operator="equal">
      <formula>"PR"</formula>
    </cfRule>
    <cfRule type="cellIs" dxfId="10770" priority="299" operator="equal">
      <formula>"AD"</formula>
    </cfRule>
    <cfRule type="cellIs" dxfId="10769" priority="300" operator="equal">
      <formula>"EV"</formula>
    </cfRule>
    <cfRule type="cellIs" dxfId="10768" priority="301" operator="equal">
      <formula>"RE"</formula>
    </cfRule>
    <cfRule type="cellIs" dxfId="10767" priority="302" operator="equal">
      <formula>"ET"</formula>
    </cfRule>
    <cfRule type="cellIs" dxfId="10766" priority="303" operator="equal">
      <formula>"GA"</formula>
    </cfRule>
    <cfRule type="cellIs" dxfId="10765" priority="304" operator="equal">
      <formula>"ME"</formula>
    </cfRule>
    <cfRule type="cellIs" dxfId="10764" priority="305" operator="equal">
      <formula>"MM"</formula>
    </cfRule>
    <cfRule type="cellIs" dxfId="10763" priority="306" operator="equal">
      <formula>"SE"</formula>
    </cfRule>
    <cfRule type="cellIs" dxfId="10762" priority="307" operator="equal">
      <formula>"SM"</formula>
    </cfRule>
  </conditionalFormatting>
  <conditionalFormatting sqref="AV22">
    <cfRule type="cellIs" dxfId="10761" priority="288" operator="equal">
      <formula>"PR"</formula>
    </cfRule>
    <cfRule type="cellIs" dxfId="10760" priority="289" operator="equal">
      <formula>"AD"</formula>
    </cfRule>
    <cfRule type="cellIs" dxfId="10759" priority="290" operator="equal">
      <formula>"EV"</formula>
    </cfRule>
    <cfRule type="cellIs" dxfId="10758" priority="291" operator="equal">
      <formula>"RE"</formula>
    </cfRule>
    <cfRule type="cellIs" dxfId="10757" priority="292" operator="equal">
      <formula>"ET"</formula>
    </cfRule>
    <cfRule type="cellIs" dxfId="10756" priority="293" operator="equal">
      <formula>"GA"</formula>
    </cfRule>
    <cfRule type="cellIs" dxfId="10755" priority="294" operator="equal">
      <formula>"ME"</formula>
    </cfRule>
    <cfRule type="cellIs" dxfId="10754" priority="295" operator="equal">
      <formula>"MM"</formula>
    </cfRule>
    <cfRule type="cellIs" dxfId="10753" priority="296" operator="equal">
      <formula>"SE"</formula>
    </cfRule>
    <cfRule type="cellIs" dxfId="10752" priority="297" operator="equal">
      <formula>"SM"</formula>
    </cfRule>
  </conditionalFormatting>
  <conditionalFormatting sqref="AV24">
    <cfRule type="cellIs" dxfId="10751" priority="278" operator="equal">
      <formula>"PR"</formula>
    </cfRule>
    <cfRule type="cellIs" dxfId="10750" priority="279" operator="equal">
      <formula>"AD"</formula>
    </cfRule>
    <cfRule type="cellIs" dxfId="10749" priority="280" operator="equal">
      <formula>"EV"</formula>
    </cfRule>
    <cfRule type="cellIs" dxfId="10748" priority="281" operator="equal">
      <formula>"RE"</formula>
    </cfRule>
    <cfRule type="cellIs" dxfId="10747" priority="282" operator="equal">
      <formula>"ET"</formula>
    </cfRule>
    <cfRule type="cellIs" dxfId="10746" priority="283" operator="equal">
      <formula>"GA"</formula>
    </cfRule>
    <cfRule type="cellIs" dxfId="10745" priority="284" operator="equal">
      <formula>"ME"</formula>
    </cfRule>
    <cfRule type="cellIs" dxfId="10744" priority="285" operator="equal">
      <formula>"MM"</formula>
    </cfRule>
    <cfRule type="cellIs" dxfId="10743" priority="286" operator="equal">
      <formula>"SE"</formula>
    </cfRule>
    <cfRule type="cellIs" dxfId="10742" priority="287" operator="equal">
      <formula>"SM"</formula>
    </cfRule>
  </conditionalFormatting>
  <conditionalFormatting sqref="AV26">
    <cfRule type="cellIs" dxfId="10741" priority="268" operator="equal">
      <formula>"PR"</formula>
    </cfRule>
    <cfRule type="cellIs" dxfId="10740" priority="269" operator="equal">
      <formula>"AD"</formula>
    </cfRule>
    <cfRule type="cellIs" dxfId="10739" priority="270" operator="equal">
      <formula>"EV"</formula>
    </cfRule>
    <cfRule type="cellIs" dxfId="10738" priority="271" operator="equal">
      <formula>"RE"</formula>
    </cfRule>
    <cfRule type="cellIs" dxfId="10737" priority="272" operator="equal">
      <formula>"ET"</formula>
    </cfRule>
    <cfRule type="cellIs" dxfId="10736" priority="273" operator="equal">
      <formula>"GA"</formula>
    </cfRule>
    <cfRule type="cellIs" dxfId="10735" priority="274" operator="equal">
      <formula>"ME"</formula>
    </cfRule>
    <cfRule type="cellIs" dxfId="10734" priority="275" operator="equal">
      <formula>"MM"</formula>
    </cfRule>
    <cfRule type="cellIs" dxfId="10733" priority="276" operator="equal">
      <formula>"SE"</formula>
    </cfRule>
    <cfRule type="cellIs" dxfId="10732" priority="277" operator="equal">
      <formula>"SM"</formula>
    </cfRule>
  </conditionalFormatting>
  <conditionalFormatting sqref="AV28">
    <cfRule type="cellIs" dxfId="10731" priority="258" operator="equal">
      <formula>"PR"</formula>
    </cfRule>
    <cfRule type="cellIs" dxfId="10730" priority="259" operator="equal">
      <formula>"AD"</formula>
    </cfRule>
    <cfRule type="cellIs" dxfId="10729" priority="260" operator="equal">
      <formula>"EV"</formula>
    </cfRule>
    <cfRule type="cellIs" dxfId="10728" priority="261" operator="equal">
      <formula>"RE"</formula>
    </cfRule>
    <cfRule type="cellIs" dxfId="10727" priority="262" operator="equal">
      <formula>"ET"</formula>
    </cfRule>
    <cfRule type="cellIs" dxfId="10726" priority="263" operator="equal">
      <formula>"GA"</formula>
    </cfRule>
    <cfRule type="cellIs" dxfId="10725" priority="264" operator="equal">
      <formula>"ME"</formula>
    </cfRule>
    <cfRule type="cellIs" dxfId="10724" priority="265" operator="equal">
      <formula>"MM"</formula>
    </cfRule>
    <cfRule type="cellIs" dxfId="10723" priority="266" operator="equal">
      <formula>"SE"</formula>
    </cfRule>
    <cfRule type="cellIs" dxfId="10722" priority="267" operator="equal">
      <formula>"SM"</formula>
    </cfRule>
  </conditionalFormatting>
  <conditionalFormatting sqref="AV30">
    <cfRule type="cellIs" dxfId="10721" priority="248" operator="equal">
      <formula>"PR"</formula>
    </cfRule>
    <cfRule type="cellIs" dxfId="10720" priority="249" operator="equal">
      <formula>"AD"</formula>
    </cfRule>
    <cfRule type="cellIs" dxfId="10719" priority="250" operator="equal">
      <formula>"EV"</formula>
    </cfRule>
    <cfRule type="cellIs" dxfId="10718" priority="251" operator="equal">
      <formula>"RE"</formula>
    </cfRule>
    <cfRule type="cellIs" dxfId="10717" priority="252" operator="equal">
      <formula>"ET"</formula>
    </cfRule>
    <cfRule type="cellIs" dxfId="10716" priority="253" operator="equal">
      <formula>"GA"</formula>
    </cfRule>
    <cfRule type="cellIs" dxfId="10715" priority="254" operator="equal">
      <formula>"ME"</formula>
    </cfRule>
    <cfRule type="cellIs" dxfId="10714" priority="255" operator="equal">
      <formula>"MM"</formula>
    </cfRule>
    <cfRule type="cellIs" dxfId="10713" priority="256" operator="equal">
      <formula>"SE"</formula>
    </cfRule>
    <cfRule type="cellIs" dxfId="10712" priority="257" operator="equal">
      <formula>"SM"</formula>
    </cfRule>
  </conditionalFormatting>
  <conditionalFormatting sqref="AV32">
    <cfRule type="cellIs" dxfId="10711" priority="238" operator="equal">
      <formula>"PR"</formula>
    </cfRule>
    <cfRule type="cellIs" dxfId="10710" priority="239" operator="equal">
      <formula>"AD"</formula>
    </cfRule>
    <cfRule type="cellIs" dxfId="10709" priority="240" operator="equal">
      <formula>"EV"</formula>
    </cfRule>
    <cfRule type="cellIs" dxfId="10708" priority="241" operator="equal">
      <formula>"RE"</formula>
    </cfRule>
    <cfRule type="cellIs" dxfId="10707" priority="242" operator="equal">
      <formula>"ET"</formula>
    </cfRule>
    <cfRule type="cellIs" dxfId="10706" priority="243" operator="equal">
      <formula>"GA"</formula>
    </cfRule>
    <cfRule type="cellIs" dxfId="10705" priority="244" operator="equal">
      <formula>"ME"</formula>
    </cfRule>
    <cfRule type="cellIs" dxfId="10704" priority="245" operator="equal">
      <formula>"MM"</formula>
    </cfRule>
    <cfRule type="cellIs" dxfId="10703" priority="246" operator="equal">
      <formula>"SE"</formula>
    </cfRule>
    <cfRule type="cellIs" dxfId="10702" priority="247" operator="equal">
      <formula>"SM"</formula>
    </cfRule>
  </conditionalFormatting>
  <conditionalFormatting sqref="BI15:CG20">
    <cfRule type="cellIs" dxfId="10701" priority="226" operator="equal">
      <formula>"CM"</formula>
    </cfRule>
  </conditionalFormatting>
  <conditionalFormatting sqref="B15:CG20">
    <cfRule type="cellIs" dxfId="10700" priority="237" operator="equal">
      <formula>"CE"</formula>
    </cfRule>
  </conditionalFormatting>
  <conditionalFormatting sqref="B15:CG20">
    <cfRule type="cellIs" dxfId="10699" priority="236" operator="equal">
      <formula>"CM"</formula>
    </cfRule>
  </conditionalFormatting>
  <conditionalFormatting sqref="B15:N20 AL16:BO18 O16:AE19 C20:CG20 C19:AK19 C18:AQ18 C15:CG17">
    <cfRule type="cellIs" dxfId="10698" priority="235" operator="equal">
      <formula>"CP"</formula>
    </cfRule>
  </conditionalFormatting>
  <conditionalFormatting sqref="B15:N20 AL16:BO18 O16:AE19 C20:CG20 C19:AK19 C18:AQ18 C15:CG17">
    <cfRule type="cellIs" dxfId="10697" priority="234" operator="equal">
      <formula>"CM"</formula>
    </cfRule>
  </conditionalFormatting>
  <conditionalFormatting sqref="AY15:CG15 AY16:BH20 AW15:AX20 AX20:BE20 BH16:CG16">
    <cfRule type="cellIs" dxfId="10696" priority="233" operator="equal">
      <formula>"CP"</formula>
    </cfRule>
  </conditionalFormatting>
  <conditionalFormatting sqref="AY15:CG15 AY16:BH20 AW15:AX20 AX20:BE20 BH16:CG16">
    <cfRule type="cellIs" dxfId="10695" priority="232" operator="equal">
      <formula>"CM"</formula>
    </cfRule>
  </conditionalFormatting>
  <conditionalFormatting sqref="AW20:BH20">
    <cfRule type="cellIs" dxfId="10694" priority="231" operator="equal">
      <formula>"CP"</formula>
    </cfRule>
  </conditionalFormatting>
  <conditionalFormatting sqref="AW20:BH20">
    <cfRule type="cellIs" dxfId="10693" priority="230" operator="equal">
      <formula>"CM"</formula>
    </cfRule>
  </conditionalFormatting>
  <conditionalFormatting sqref="AV15:AV20">
    <cfRule type="cellIs" dxfId="10692" priority="229" operator="equal">
      <formula>"CP"</formula>
    </cfRule>
  </conditionalFormatting>
  <conditionalFormatting sqref="AV15:AV20">
    <cfRule type="cellIs" dxfId="10691" priority="228" operator="equal">
      <formula>"CM"</formula>
    </cfRule>
  </conditionalFormatting>
  <conditionalFormatting sqref="BI15:CG20">
    <cfRule type="cellIs" dxfId="10690" priority="227" operator="equal">
      <formula>"CP"</formula>
    </cfRule>
  </conditionalFormatting>
  <conditionalFormatting sqref="U24:W24">
    <cfRule type="cellIs" dxfId="10689" priority="225" operator="equal">
      <formula>"MA"</formula>
    </cfRule>
  </conditionalFormatting>
  <conditionalFormatting sqref="B7:CG12 B15:CG20">
    <cfRule type="cellIs" dxfId="10688" priority="224" operator="equal">
      <formula>"AU"</formula>
    </cfRule>
  </conditionalFormatting>
  <conditionalFormatting sqref="B7:CG12 B15:CG20">
    <cfRule type="cellIs" dxfId="10687" priority="223" operator="equal">
      <formula>"TA"</formula>
    </cfRule>
  </conditionalFormatting>
  <conditionalFormatting sqref="Y34">
    <cfRule type="cellIs" dxfId="10686" priority="203" operator="equal">
      <formula>"PR"</formula>
    </cfRule>
    <cfRule type="cellIs" dxfId="10685" priority="204" operator="equal">
      <formula>"AD"</formula>
    </cfRule>
    <cfRule type="cellIs" dxfId="10684" priority="205" operator="equal">
      <formula>"EV"</formula>
    </cfRule>
    <cfRule type="cellIs" dxfId="10683" priority="206" operator="equal">
      <formula>"RE"</formula>
    </cfRule>
    <cfRule type="cellIs" dxfId="10682" priority="207" operator="equal">
      <formula>"ET"</formula>
    </cfRule>
    <cfRule type="cellIs" dxfId="10681" priority="208" operator="equal">
      <formula>"GA"</formula>
    </cfRule>
    <cfRule type="cellIs" dxfId="10680" priority="209" operator="equal">
      <formula>"ME"</formula>
    </cfRule>
    <cfRule type="cellIs" dxfId="10679" priority="210" operator="equal">
      <formula>"MM"</formula>
    </cfRule>
    <cfRule type="cellIs" dxfId="10678" priority="211" operator="equal">
      <formula>"SE"</formula>
    </cfRule>
    <cfRule type="cellIs" dxfId="10677" priority="212" operator="equal">
      <formula>"SM"</formula>
    </cfRule>
  </conditionalFormatting>
  <conditionalFormatting sqref="AV34">
    <cfRule type="cellIs" dxfId="10676" priority="193" operator="equal">
      <formula>"PR"</formula>
    </cfRule>
    <cfRule type="cellIs" dxfId="10675" priority="194" operator="equal">
      <formula>"AD"</formula>
    </cfRule>
    <cfRule type="cellIs" dxfId="10674" priority="195" operator="equal">
      <formula>"EV"</formula>
    </cfRule>
    <cfRule type="cellIs" dxfId="10673" priority="196" operator="equal">
      <formula>"RE"</formula>
    </cfRule>
    <cfRule type="cellIs" dxfId="10672" priority="197" operator="equal">
      <formula>"ET"</formula>
    </cfRule>
    <cfRule type="cellIs" dxfId="10671" priority="198" operator="equal">
      <formula>"GA"</formula>
    </cfRule>
    <cfRule type="cellIs" dxfId="10670" priority="199" operator="equal">
      <formula>"ME"</formula>
    </cfRule>
    <cfRule type="cellIs" dxfId="10669" priority="200" operator="equal">
      <formula>"MM"</formula>
    </cfRule>
    <cfRule type="cellIs" dxfId="10668" priority="201" operator="equal">
      <formula>"SE"</formula>
    </cfRule>
    <cfRule type="cellIs" dxfId="10667" priority="202" operator="equal">
      <formula>"SM"</formula>
    </cfRule>
  </conditionalFormatting>
  <conditionalFormatting sqref="CA6">
    <cfRule type="cellIs" dxfId="10666" priority="183" operator="equal">
      <formula>"PR"</formula>
    </cfRule>
    <cfRule type="cellIs" dxfId="10665" priority="184" operator="equal">
      <formula>"AD"</formula>
    </cfRule>
    <cfRule type="cellIs" dxfId="10664" priority="185" operator="equal">
      <formula>"EV"</formula>
    </cfRule>
    <cfRule type="cellIs" dxfId="10663" priority="186" operator="equal">
      <formula>"RE"</formula>
    </cfRule>
    <cfRule type="cellIs" dxfId="10662" priority="187" operator="equal">
      <formula>"ET"</formula>
    </cfRule>
    <cfRule type="cellIs" dxfId="10661" priority="188" operator="equal">
      <formula>"GA"</formula>
    </cfRule>
    <cfRule type="cellIs" dxfId="10660" priority="189" operator="equal">
      <formula>"ME"</formula>
    </cfRule>
    <cfRule type="cellIs" dxfId="10659" priority="190" operator="equal">
      <formula>"MM"</formula>
    </cfRule>
    <cfRule type="cellIs" dxfId="10658" priority="191" operator="equal">
      <formula>"SE"</formula>
    </cfRule>
    <cfRule type="cellIs" dxfId="10657" priority="192" operator="equal">
      <formula>"SM"</formula>
    </cfRule>
  </conditionalFormatting>
  <conditionalFormatting sqref="CG6">
    <cfRule type="cellIs" dxfId="10656" priority="173" operator="equal">
      <formula>"PR"</formula>
    </cfRule>
    <cfRule type="cellIs" dxfId="10655" priority="174" operator="equal">
      <formula>"AD"</formula>
    </cfRule>
    <cfRule type="cellIs" dxfId="10654" priority="175" operator="equal">
      <formula>"EV"</formula>
    </cfRule>
    <cfRule type="cellIs" dxfId="10653" priority="176" operator="equal">
      <formula>"RE"</formula>
    </cfRule>
    <cfRule type="cellIs" dxfId="10652" priority="177" operator="equal">
      <formula>"ET"</formula>
    </cfRule>
    <cfRule type="cellIs" dxfId="10651" priority="178" operator="equal">
      <formula>"GA"</formula>
    </cfRule>
    <cfRule type="cellIs" dxfId="10650" priority="179" operator="equal">
      <formula>"ME"</formula>
    </cfRule>
    <cfRule type="cellIs" dxfId="10649" priority="180" operator="equal">
      <formula>"MM"</formula>
    </cfRule>
    <cfRule type="cellIs" dxfId="10648" priority="181" operator="equal">
      <formula>"SE"</formula>
    </cfRule>
    <cfRule type="cellIs" dxfId="10647" priority="182" operator="equal">
      <formula>"SM"</formula>
    </cfRule>
  </conditionalFormatting>
  <conditionalFormatting sqref="AW20">
    <cfRule type="cellIs" dxfId="10646" priority="22" operator="equal">
      <formula>"CP"</formula>
    </cfRule>
  </conditionalFormatting>
  <conditionalFormatting sqref="AW20">
    <cfRule type="cellIs" dxfId="10645" priority="21" operator="equal">
      <formula>"CM"</formula>
    </cfRule>
  </conditionalFormatting>
  <conditionalFormatting sqref="CH15:CH20">
    <cfRule type="cellIs" dxfId="10644" priority="11" operator="equal">
      <formula>"PR"</formula>
    </cfRule>
    <cfRule type="cellIs" dxfId="10643" priority="12" operator="equal">
      <formula>"AD"</formula>
    </cfRule>
    <cfRule type="cellIs" dxfId="10642" priority="13" operator="equal">
      <formula>"EV"</formula>
    </cfRule>
    <cfRule type="cellIs" dxfId="10641" priority="14" operator="equal">
      <formula>"RE"</formula>
    </cfRule>
    <cfRule type="cellIs" dxfId="10640" priority="15" operator="equal">
      <formula>"ET"</formula>
    </cfRule>
    <cfRule type="cellIs" dxfId="10639" priority="16" operator="equal">
      <formula>"GA"</formula>
    </cfRule>
    <cfRule type="cellIs" dxfId="10638" priority="17" operator="equal">
      <formula>"ME"</formula>
    </cfRule>
    <cfRule type="cellIs" dxfId="10637" priority="18" operator="equal">
      <formula>"MM"</formula>
    </cfRule>
    <cfRule type="cellIs" dxfId="10636" priority="19" operator="equal">
      <formula>"SE"</formula>
    </cfRule>
    <cfRule type="cellIs" dxfId="10635" priority="20" operator="equal">
      <formula>"SM"</formula>
    </cfRule>
  </conditionalFormatting>
  <conditionalFormatting sqref="AV35">
    <cfRule type="cellIs" dxfId="10634" priority="1" operator="equal">
      <formula>"PR"</formula>
    </cfRule>
    <cfRule type="cellIs" dxfId="10633" priority="2" operator="equal">
      <formula>"AD"</formula>
    </cfRule>
    <cfRule type="cellIs" dxfId="10632" priority="3" operator="equal">
      <formula>"EV"</formula>
    </cfRule>
    <cfRule type="cellIs" dxfId="10631" priority="4" operator="equal">
      <formula>"RE"</formula>
    </cfRule>
    <cfRule type="cellIs" dxfId="10630" priority="5" operator="equal">
      <formula>"ET"</formula>
    </cfRule>
    <cfRule type="cellIs" dxfId="10629" priority="6" operator="equal">
      <formula>"GA"</formula>
    </cfRule>
    <cfRule type="cellIs" dxfId="10628" priority="7" operator="equal">
      <formula>"ME"</formula>
    </cfRule>
    <cfRule type="cellIs" dxfId="10627" priority="8" operator="equal">
      <formula>"MM"</formula>
    </cfRule>
    <cfRule type="cellIs" dxfId="10626" priority="9" operator="equal">
      <formula>"SE"</formula>
    </cfRule>
    <cfRule type="cellIs" dxfId="10625" priority="10" operator="equal">
      <formula>"SM"</formula>
    </cfRule>
  </conditionalFormatting>
  <dataValidations count="1">
    <dataValidation type="list" operator="equal" allowBlank="1" showInputMessage="1" showErrorMessage="1" sqref="CA13:CD13 BY21:CE26 CE13:CE16 BY13:BZ14 B7:CG12 CE17:CG20 CF15:CG16 B15:CD20" xr:uid="{00000000-0002-0000-14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/>
  <dimension ref="A1:CI60"/>
  <sheetViews>
    <sheetView topLeftCell="A2" workbookViewId="0">
      <selection activeCell="A38" sqref="A38"/>
    </sheetView>
  </sheetViews>
  <sheetFormatPr baseColWidth="10" defaultColWidth="11.44140625" defaultRowHeight="14.4" x14ac:dyDescent="0.3"/>
  <cols>
    <col min="1" max="1" width="17" customWidth="1"/>
    <col min="2" max="27" width="1.6640625" customWidth="1"/>
    <col min="28" max="28" width="2.109375" customWidth="1"/>
    <col min="29" max="50" width="1.6640625" customWidth="1"/>
    <col min="51" max="51" width="2.33203125" customWidth="1"/>
    <col min="52" max="86" width="1.6640625" customWidth="1"/>
  </cols>
  <sheetData>
    <row r="1" spans="1:87" ht="21" x14ac:dyDescent="0.4">
      <c r="B1" s="207" t="s">
        <v>67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9"/>
    </row>
    <row r="2" spans="1:87" ht="36" customHeight="1" thickBot="1" x14ac:dyDescent="0.35">
      <c r="A2" s="149" t="s">
        <v>43</v>
      </c>
      <c r="B2" s="150">
        <v>0.29166666666666669</v>
      </c>
      <c r="C2" s="135"/>
      <c r="D2" s="135"/>
      <c r="E2" s="135"/>
      <c r="F2" s="128"/>
      <c r="G2" s="205">
        <v>0.3125</v>
      </c>
      <c r="H2" s="205"/>
      <c r="I2" s="128"/>
      <c r="J2" s="128"/>
      <c r="K2" s="128"/>
      <c r="L2" s="128"/>
      <c r="M2" s="193">
        <v>0.33333333333333331</v>
      </c>
      <c r="N2" s="193"/>
      <c r="O2" s="129"/>
      <c r="P2" s="130"/>
      <c r="Q2" s="130"/>
      <c r="R2" s="130"/>
      <c r="S2" s="206">
        <v>0.35416666666666669</v>
      </c>
      <c r="T2" s="206"/>
      <c r="U2" s="128"/>
      <c r="V2" s="128"/>
      <c r="W2" s="128"/>
      <c r="X2" s="128"/>
      <c r="Y2" s="193">
        <v>0.375</v>
      </c>
      <c r="Z2" s="193"/>
      <c r="AA2" s="128"/>
      <c r="AB2" s="128"/>
      <c r="AC2" s="128"/>
      <c r="AD2" s="128"/>
      <c r="AE2" s="206">
        <v>0.39583333333333331</v>
      </c>
      <c r="AF2" s="206"/>
      <c r="AG2" s="128"/>
      <c r="AH2" s="128"/>
      <c r="AI2" s="128"/>
      <c r="AJ2" s="128"/>
      <c r="AK2" s="193">
        <v>0.41666666666666669</v>
      </c>
      <c r="AL2" s="193"/>
      <c r="AM2" s="128"/>
      <c r="AN2" s="128"/>
      <c r="AO2" s="128"/>
      <c r="AP2" s="128"/>
      <c r="AQ2" s="206">
        <v>0.4375</v>
      </c>
      <c r="AR2" s="206"/>
      <c r="AS2" s="128"/>
      <c r="AT2" s="128"/>
      <c r="AU2" s="128"/>
      <c r="AV2" s="128"/>
      <c r="AW2" s="193">
        <v>0.45833333333333331</v>
      </c>
      <c r="AX2" s="193"/>
      <c r="AY2" s="128"/>
      <c r="AZ2" s="128"/>
      <c r="BA2" s="128"/>
      <c r="BB2" s="128"/>
      <c r="BC2" s="206">
        <v>0.47916666666666669</v>
      </c>
      <c r="BD2" s="206"/>
      <c r="BE2" s="128"/>
      <c r="BF2" s="128"/>
      <c r="BG2" s="128"/>
      <c r="BH2" s="128"/>
      <c r="BI2" s="193">
        <v>0.5</v>
      </c>
      <c r="BJ2" s="193"/>
      <c r="BK2" s="128"/>
      <c r="BL2" s="128"/>
      <c r="BM2" s="128"/>
      <c r="BN2" s="128"/>
      <c r="BO2" s="206">
        <v>0.52083333333333337</v>
      </c>
      <c r="BP2" s="206"/>
      <c r="BQ2" s="128"/>
      <c r="BR2" s="128"/>
      <c r="BS2" s="128"/>
      <c r="BT2" s="128"/>
      <c r="BU2" s="193">
        <v>0.54166666666666663</v>
      </c>
      <c r="BV2" s="193"/>
      <c r="BW2" s="128"/>
      <c r="BX2" s="128"/>
      <c r="BY2" s="128"/>
      <c r="BZ2" s="128"/>
      <c r="CA2" s="192">
        <v>0.5625</v>
      </c>
      <c r="CB2" s="192"/>
      <c r="CC2" s="128"/>
      <c r="CD2" s="128"/>
      <c r="CE2" s="128"/>
      <c r="CF2" s="128"/>
      <c r="CG2" s="193">
        <v>0.58333333333333337</v>
      </c>
      <c r="CH2" s="194"/>
    </row>
    <row r="3" spans="1:87" ht="12.9" customHeight="1" x14ac:dyDescent="0.3">
      <c r="A3" s="147">
        <f>+[0]!SAL_1</f>
        <v>0</v>
      </c>
      <c r="B3" s="131">
        <f>+'Salarié 1'!B7</f>
        <v>0</v>
      </c>
      <c r="C3" s="131">
        <f>+'Salarié 1'!C7</f>
        <v>0</v>
      </c>
      <c r="D3" s="131">
        <f>+'Salarié 1'!D7</f>
        <v>0</v>
      </c>
      <c r="E3" s="131">
        <f>+'Salarié 1'!E7</f>
        <v>0</v>
      </c>
      <c r="F3" s="131">
        <f>+'Salarié 1'!F7</f>
        <v>0</v>
      </c>
      <c r="G3" s="131">
        <f>+'Salarié 1'!G7</f>
        <v>0</v>
      </c>
      <c r="H3" s="131">
        <f>+'Salarié 1'!H7</f>
        <v>0</v>
      </c>
      <c r="I3" s="131">
        <f>+'Salarié 1'!I7</f>
        <v>0</v>
      </c>
      <c r="J3" s="131">
        <f>+'Salarié 1'!J7</f>
        <v>0</v>
      </c>
      <c r="K3" s="131">
        <f>+'Salarié 1'!K7</f>
        <v>0</v>
      </c>
      <c r="L3" s="131">
        <f>+'Salarié 1'!L7</f>
        <v>0</v>
      </c>
      <c r="M3" s="131">
        <f>+'Salarié 1'!M7</f>
        <v>0</v>
      </c>
      <c r="N3" s="131">
        <f>+'Salarié 1'!N7</f>
        <v>0</v>
      </c>
      <c r="O3" s="131">
        <f>+'Salarié 1'!O7</f>
        <v>0</v>
      </c>
      <c r="P3" s="131">
        <f>+'Salarié 1'!P7</f>
        <v>0</v>
      </c>
      <c r="Q3" s="131">
        <f>+'Salarié 1'!Q7</f>
        <v>0</v>
      </c>
      <c r="R3" s="131">
        <f>+'Salarié 1'!R7</f>
        <v>0</v>
      </c>
      <c r="S3" s="131">
        <f>+'Salarié 1'!S7</f>
        <v>0</v>
      </c>
      <c r="T3" s="131">
        <f>+'Salarié 1'!T7</f>
        <v>0</v>
      </c>
      <c r="U3" s="131">
        <f>+'Salarié 1'!U7</f>
        <v>0</v>
      </c>
      <c r="V3" s="131">
        <f>+'Salarié 1'!V7</f>
        <v>0</v>
      </c>
      <c r="W3" s="131">
        <f>+'Salarié 1'!W7</f>
        <v>0</v>
      </c>
      <c r="X3" s="131">
        <f>+'Salarié 1'!X7</f>
        <v>0</v>
      </c>
      <c r="Y3" s="131">
        <f>+'Salarié 1'!Y7</f>
        <v>0</v>
      </c>
      <c r="Z3" s="131">
        <f>+'Salarié 1'!Z7</f>
        <v>0</v>
      </c>
      <c r="AA3" s="131">
        <f>+'Salarié 1'!AA7</f>
        <v>0</v>
      </c>
      <c r="AB3" s="131">
        <f>+'Salarié 1'!AB7</f>
        <v>0</v>
      </c>
      <c r="AC3" s="131">
        <f>+'Salarié 1'!AC7</f>
        <v>0</v>
      </c>
      <c r="AD3" s="131">
        <f>+'Salarié 1'!AD7</f>
        <v>0</v>
      </c>
      <c r="AE3" s="131">
        <f>+'Salarié 1'!AE7</f>
        <v>0</v>
      </c>
      <c r="AF3" s="131">
        <f>+'Salarié 1'!AF7</f>
        <v>0</v>
      </c>
      <c r="AG3" s="131">
        <f>+'Salarié 1'!AG7</f>
        <v>0</v>
      </c>
      <c r="AH3" s="131">
        <f>+'Salarié 1'!AH7</f>
        <v>0</v>
      </c>
      <c r="AI3" s="131">
        <f>+'Salarié 1'!AI7</f>
        <v>0</v>
      </c>
      <c r="AJ3" s="131">
        <f>+'Salarié 1'!AJ7</f>
        <v>0</v>
      </c>
      <c r="AK3" s="131">
        <f>+'Salarié 1'!AK7</f>
        <v>0</v>
      </c>
      <c r="AL3" s="131">
        <f>+'Salarié 1'!AL7</f>
        <v>0</v>
      </c>
      <c r="AM3" s="131">
        <f>+'Salarié 1'!AM7</f>
        <v>0</v>
      </c>
      <c r="AN3" s="131">
        <f>+'Salarié 1'!AN7</f>
        <v>0</v>
      </c>
      <c r="AO3" s="131">
        <f>+'Salarié 1'!AO7</f>
        <v>0</v>
      </c>
      <c r="AP3" s="131">
        <f>+'Salarié 1'!AP7</f>
        <v>0</v>
      </c>
      <c r="AQ3" s="131">
        <f>+'Salarié 1'!AQ7</f>
        <v>0</v>
      </c>
      <c r="AR3" s="131">
        <f>+'Salarié 1'!AR7</f>
        <v>0</v>
      </c>
      <c r="AS3" s="131">
        <f>+'Salarié 1'!AS7</f>
        <v>0</v>
      </c>
      <c r="AT3" s="131">
        <f>+'Salarié 1'!AT7</f>
        <v>0</v>
      </c>
      <c r="AU3" s="131">
        <f>+'Salarié 1'!AU7</f>
        <v>0</v>
      </c>
      <c r="AV3" s="131">
        <f>+'Salarié 1'!AV7</f>
        <v>0</v>
      </c>
      <c r="AW3" s="131">
        <f>+'Salarié 1'!AW7</f>
        <v>0</v>
      </c>
      <c r="AX3" s="131">
        <f>+'Salarié 1'!AX7</f>
        <v>0</v>
      </c>
      <c r="AY3" s="131">
        <f>+'Salarié 1'!AY7</f>
        <v>0</v>
      </c>
      <c r="AZ3" s="131">
        <f>+'Salarié 1'!AZ7</f>
        <v>0</v>
      </c>
      <c r="BA3" s="131">
        <f>+'Salarié 1'!BA7</f>
        <v>0</v>
      </c>
      <c r="BB3" s="131">
        <f>+'Salarié 1'!BB7</f>
        <v>0</v>
      </c>
      <c r="BC3" s="131">
        <f>+'Salarié 1'!BC7</f>
        <v>0</v>
      </c>
      <c r="BD3" s="131">
        <f>+'Salarié 1'!BD7</f>
        <v>0</v>
      </c>
      <c r="BE3" s="131">
        <f>+'Salarié 1'!BE7</f>
        <v>0</v>
      </c>
      <c r="BF3" s="131">
        <f>+'Salarié 1'!BF7</f>
        <v>0</v>
      </c>
      <c r="BG3" s="131">
        <f>+'Salarié 1'!BG7</f>
        <v>0</v>
      </c>
      <c r="BH3" s="131">
        <f>+'Salarié 1'!BH7</f>
        <v>0</v>
      </c>
      <c r="BI3" s="131">
        <f>+'Salarié 1'!BI7</f>
        <v>0</v>
      </c>
      <c r="BJ3" s="131">
        <f>+'Salarié 1'!BJ7</f>
        <v>0</v>
      </c>
      <c r="BK3" s="131">
        <f>+'Salarié 1'!BK7</f>
        <v>0</v>
      </c>
      <c r="BL3" s="131">
        <f>+'Salarié 1'!BL7</f>
        <v>0</v>
      </c>
      <c r="BM3" s="131">
        <f>+'Salarié 1'!BM7</f>
        <v>0</v>
      </c>
      <c r="BN3" s="131">
        <f>+'Salarié 1'!BN7</f>
        <v>0</v>
      </c>
      <c r="BO3" s="131">
        <f>+'Salarié 1'!BO7</f>
        <v>0</v>
      </c>
      <c r="BP3" s="131">
        <f>+'Salarié 1'!BP7</f>
        <v>0</v>
      </c>
      <c r="BQ3" s="131">
        <f>+'Salarié 1'!BQ7</f>
        <v>0</v>
      </c>
      <c r="BR3" s="131">
        <f>+'Salarié 1'!BR7</f>
        <v>0</v>
      </c>
      <c r="BS3" s="131">
        <f>+'Salarié 1'!BS7</f>
        <v>0</v>
      </c>
      <c r="BT3" s="131">
        <f>+'Salarié 1'!BT7</f>
        <v>0</v>
      </c>
      <c r="BU3" s="131">
        <f>+'Salarié 1'!BU7</f>
        <v>0</v>
      </c>
      <c r="BV3" s="131">
        <f>+'Salarié 1'!BV7</f>
        <v>0</v>
      </c>
      <c r="BW3" s="131">
        <f>+'Salarié 1'!BW7</f>
        <v>0</v>
      </c>
      <c r="BX3" s="131">
        <f>+'Salarié 1'!BX7</f>
        <v>0</v>
      </c>
      <c r="BY3" s="131">
        <f>+'Salarié 1'!BY7</f>
        <v>0</v>
      </c>
      <c r="BZ3" s="131">
        <f>+'Salarié 1'!BZ7</f>
        <v>0</v>
      </c>
      <c r="CA3" s="131">
        <f>+'Salarié 1'!CA7</f>
        <v>0</v>
      </c>
      <c r="CB3" s="131">
        <f>+'Salarié 1'!CB7</f>
        <v>0</v>
      </c>
      <c r="CC3" s="131">
        <f>+'Salarié 1'!CC7</f>
        <v>0</v>
      </c>
      <c r="CD3" s="131">
        <f>+'Salarié 1'!CD7</f>
        <v>0</v>
      </c>
      <c r="CE3" s="131">
        <f>+'Salarié 1'!CE7</f>
        <v>0</v>
      </c>
      <c r="CF3" s="131">
        <f>+'Salarié 1'!CF7</f>
        <v>0</v>
      </c>
      <c r="CG3" s="131">
        <f>+'Salarié 1'!CG7</f>
        <v>0</v>
      </c>
      <c r="CH3" s="145"/>
      <c r="CI3" s="37">
        <f>+COUNTIF(B3:CG3,"&gt;= ")/12</f>
        <v>0</v>
      </c>
    </row>
    <row r="4" spans="1:87" ht="12.9" customHeight="1" x14ac:dyDescent="0.3">
      <c r="A4" s="147">
        <f>+'Salarié 2'!SAL_1</f>
        <v>0</v>
      </c>
      <c r="B4" s="132">
        <f>+'Salarié 2'!B7</f>
        <v>0</v>
      </c>
      <c r="C4" s="132">
        <f>+'Salarié 2'!C7</f>
        <v>0</v>
      </c>
      <c r="D4" s="132">
        <f>+'Salarié 2'!D7</f>
        <v>0</v>
      </c>
      <c r="E4" s="132">
        <f>+'Salarié 2'!E7</f>
        <v>0</v>
      </c>
      <c r="F4" s="132">
        <f>+'Salarié 2'!F7</f>
        <v>0</v>
      </c>
      <c r="G4" s="132">
        <f>+'Salarié 2'!G7</f>
        <v>0</v>
      </c>
      <c r="H4" s="132">
        <f>+'Salarié 2'!H7</f>
        <v>0</v>
      </c>
      <c r="I4" s="132">
        <f>+'Salarié 2'!I7</f>
        <v>0</v>
      </c>
      <c r="J4" s="132">
        <f>+'Salarié 2'!J7</f>
        <v>0</v>
      </c>
      <c r="K4" s="132">
        <f>+'Salarié 2'!K7</f>
        <v>0</v>
      </c>
      <c r="L4" s="132">
        <f>+'Salarié 2'!L7</f>
        <v>0</v>
      </c>
      <c r="M4" s="132">
        <f>+'Salarié 2'!M7</f>
        <v>0</v>
      </c>
      <c r="N4" s="132">
        <f>+'Salarié 2'!N7</f>
        <v>0</v>
      </c>
      <c r="O4" s="132">
        <f>+'Salarié 2'!O7</f>
        <v>0</v>
      </c>
      <c r="P4" s="132">
        <f>+'Salarié 2'!P7</f>
        <v>0</v>
      </c>
      <c r="Q4" s="132">
        <f>+'Salarié 2'!Q7</f>
        <v>0</v>
      </c>
      <c r="R4" s="132">
        <f>+'Salarié 2'!R7</f>
        <v>0</v>
      </c>
      <c r="S4" s="132">
        <f>+'Salarié 2'!S7</f>
        <v>0</v>
      </c>
      <c r="T4" s="132">
        <f>+'Salarié 2'!T7</f>
        <v>0</v>
      </c>
      <c r="U4" s="132">
        <f>+'Salarié 2'!U7</f>
        <v>0</v>
      </c>
      <c r="V4" s="132">
        <f>+'Salarié 2'!V7</f>
        <v>0</v>
      </c>
      <c r="W4" s="132">
        <f>+'Salarié 2'!W7</f>
        <v>0</v>
      </c>
      <c r="X4" s="132">
        <f>+'Salarié 2'!X7</f>
        <v>0</v>
      </c>
      <c r="Y4" s="132">
        <f>+'Salarié 2'!Y7</f>
        <v>0</v>
      </c>
      <c r="Z4" s="132">
        <f>+'Salarié 2'!Z7</f>
        <v>0</v>
      </c>
      <c r="AA4" s="132">
        <f>+'Salarié 2'!AA7</f>
        <v>0</v>
      </c>
      <c r="AB4" s="132">
        <f>+'Salarié 2'!AB7</f>
        <v>0</v>
      </c>
      <c r="AC4" s="132">
        <f>+'Salarié 2'!AC7</f>
        <v>0</v>
      </c>
      <c r="AD4" s="132">
        <f>+'Salarié 2'!AD7</f>
        <v>0</v>
      </c>
      <c r="AE4" s="132">
        <f>+'Salarié 2'!AE7</f>
        <v>0</v>
      </c>
      <c r="AF4" s="132">
        <f>+'Salarié 2'!AF7</f>
        <v>0</v>
      </c>
      <c r="AG4" s="132">
        <f>+'Salarié 2'!AG7</f>
        <v>0</v>
      </c>
      <c r="AH4" s="132">
        <f>+'Salarié 2'!AH7</f>
        <v>0</v>
      </c>
      <c r="AI4" s="132">
        <f>+'Salarié 2'!AI7</f>
        <v>0</v>
      </c>
      <c r="AJ4" s="132">
        <f>+'Salarié 2'!AJ7</f>
        <v>0</v>
      </c>
      <c r="AK4" s="132">
        <f>+'Salarié 2'!AK7</f>
        <v>0</v>
      </c>
      <c r="AL4" s="132">
        <f>+'Salarié 2'!AL7</f>
        <v>0</v>
      </c>
      <c r="AM4" s="132">
        <f>+'Salarié 2'!AM7</f>
        <v>0</v>
      </c>
      <c r="AN4" s="132">
        <f>+'Salarié 2'!AN7</f>
        <v>0</v>
      </c>
      <c r="AO4" s="132">
        <f>+'Salarié 2'!AO7</f>
        <v>0</v>
      </c>
      <c r="AP4" s="132">
        <f>+'Salarié 2'!AP7</f>
        <v>0</v>
      </c>
      <c r="AQ4" s="132">
        <f>+'Salarié 2'!AQ7</f>
        <v>0</v>
      </c>
      <c r="AR4" s="132">
        <f>+'Salarié 2'!AR7</f>
        <v>0</v>
      </c>
      <c r="AS4" s="132">
        <f>+'Salarié 2'!AS7</f>
        <v>0</v>
      </c>
      <c r="AT4" s="132">
        <f>+'Salarié 2'!AT7</f>
        <v>0</v>
      </c>
      <c r="AU4" s="132">
        <f>+'Salarié 2'!AU7</f>
        <v>0</v>
      </c>
      <c r="AV4" s="132">
        <f>+'Salarié 2'!AV7</f>
        <v>0</v>
      </c>
      <c r="AW4" s="132">
        <f>+'Salarié 2'!AW7</f>
        <v>0</v>
      </c>
      <c r="AX4" s="132">
        <f>+'Salarié 2'!AX7</f>
        <v>0</v>
      </c>
      <c r="AY4" s="132">
        <f>+'Salarié 2'!AY7</f>
        <v>0</v>
      </c>
      <c r="AZ4" s="132">
        <f>+'Salarié 2'!AZ7</f>
        <v>0</v>
      </c>
      <c r="BA4" s="132">
        <f>+'Salarié 2'!BA7</f>
        <v>0</v>
      </c>
      <c r="BB4" s="132">
        <f>+'Salarié 2'!BB7</f>
        <v>0</v>
      </c>
      <c r="BC4" s="132">
        <f>+'Salarié 2'!BC7</f>
        <v>0</v>
      </c>
      <c r="BD4" s="132">
        <f>+'Salarié 2'!BD7</f>
        <v>0</v>
      </c>
      <c r="BE4" s="132">
        <f>+'Salarié 2'!BE7</f>
        <v>0</v>
      </c>
      <c r="BF4" s="132">
        <f>+'Salarié 2'!BF7</f>
        <v>0</v>
      </c>
      <c r="BG4" s="132">
        <f>+'Salarié 2'!BG7</f>
        <v>0</v>
      </c>
      <c r="BH4" s="132">
        <f>+'Salarié 2'!BH7</f>
        <v>0</v>
      </c>
      <c r="BI4" s="132">
        <f>+'Salarié 2'!BI7</f>
        <v>0</v>
      </c>
      <c r="BJ4" s="132">
        <f>+'Salarié 2'!BJ7</f>
        <v>0</v>
      </c>
      <c r="BK4" s="132">
        <f>+'Salarié 2'!BK7</f>
        <v>0</v>
      </c>
      <c r="BL4" s="132">
        <f>+'Salarié 2'!BL7</f>
        <v>0</v>
      </c>
      <c r="BM4" s="132">
        <f>+'Salarié 2'!BM7</f>
        <v>0</v>
      </c>
      <c r="BN4" s="132">
        <f>+'Salarié 2'!BN7</f>
        <v>0</v>
      </c>
      <c r="BO4" s="132">
        <f>+'Salarié 2'!BO7</f>
        <v>0</v>
      </c>
      <c r="BP4" s="132">
        <f>+'Salarié 2'!BP7</f>
        <v>0</v>
      </c>
      <c r="BQ4" s="132">
        <f>+'Salarié 2'!BQ7</f>
        <v>0</v>
      </c>
      <c r="BR4" s="132">
        <f>+'Salarié 2'!BR7</f>
        <v>0</v>
      </c>
      <c r="BS4" s="132">
        <f>+'Salarié 2'!BS7</f>
        <v>0</v>
      </c>
      <c r="BT4" s="132">
        <f>+'Salarié 2'!BT7</f>
        <v>0</v>
      </c>
      <c r="BU4" s="132">
        <f>+'Salarié 2'!BU7</f>
        <v>0</v>
      </c>
      <c r="BV4" s="132">
        <f>+'Salarié 2'!BV7</f>
        <v>0</v>
      </c>
      <c r="BW4" s="132">
        <f>+'Salarié 2'!BW7</f>
        <v>0</v>
      </c>
      <c r="BX4" s="132">
        <f>+'Salarié 2'!BX7</f>
        <v>0</v>
      </c>
      <c r="BY4" s="132">
        <f>+'Salarié 2'!BY7</f>
        <v>0</v>
      </c>
      <c r="BZ4" s="132">
        <f>+'Salarié 2'!BZ7</f>
        <v>0</v>
      </c>
      <c r="CA4" s="132">
        <f>+'Salarié 2'!CA7</f>
        <v>0</v>
      </c>
      <c r="CB4" s="132">
        <f>+'Salarié 2'!CB7</f>
        <v>0</v>
      </c>
      <c r="CC4" s="132">
        <f>+'Salarié 2'!CC7</f>
        <v>0</v>
      </c>
      <c r="CD4" s="132">
        <f>+'Salarié 2'!CD7</f>
        <v>0</v>
      </c>
      <c r="CE4" s="132">
        <f>+'Salarié 2'!CE7</f>
        <v>0</v>
      </c>
      <c r="CF4" s="132">
        <f>+'Salarié 2'!CF7</f>
        <v>0</v>
      </c>
      <c r="CG4" s="132">
        <f>+'Salarié 2'!CG7</f>
        <v>0</v>
      </c>
      <c r="CH4" s="146"/>
      <c r="CI4" s="37">
        <f>+COUNTIF(B4:CG4,"&gt;= ")/12</f>
        <v>0</v>
      </c>
    </row>
    <row r="5" spans="1:87" ht="12.9" customHeight="1" x14ac:dyDescent="0.3">
      <c r="A5" s="147">
        <f>+'Salarié 3'!SAL_1</f>
        <v>0</v>
      </c>
      <c r="B5" s="132">
        <f>+'Salarié 3'!B7</f>
        <v>0</v>
      </c>
      <c r="C5" s="132">
        <f>+'Salarié 3'!C7</f>
        <v>0</v>
      </c>
      <c r="D5" s="132">
        <f>+'Salarié 3'!D7</f>
        <v>0</v>
      </c>
      <c r="E5" s="132">
        <f>+'Salarié 3'!E7</f>
        <v>0</v>
      </c>
      <c r="F5" s="132">
        <f>+'Salarié 3'!F7</f>
        <v>0</v>
      </c>
      <c r="G5" s="132">
        <f>+'Salarié 3'!G7</f>
        <v>0</v>
      </c>
      <c r="H5" s="132">
        <f>+'Salarié 3'!H7</f>
        <v>0</v>
      </c>
      <c r="I5" s="132">
        <f>+'Salarié 3'!I7</f>
        <v>0</v>
      </c>
      <c r="J5" s="132">
        <f>+'Salarié 3'!J7</f>
        <v>0</v>
      </c>
      <c r="K5" s="132">
        <f>+'Salarié 3'!K7</f>
        <v>0</v>
      </c>
      <c r="L5" s="132">
        <f>+'Salarié 3'!L7</f>
        <v>0</v>
      </c>
      <c r="M5" s="132">
        <f>+'Salarié 3'!M7</f>
        <v>0</v>
      </c>
      <c r="N5" s="132">
        <f>+'Salarié 3'!N7</f>
        <v>0</v>
      </c>
      <c r="O5" s="132">
        <f>+'Salarié 3'!O7</f>
        <v>0</v>
      </c>
      <c r="P5" s="132">
        <f>+'Salarié 3'!P7</f>
        <v>0</v>
      </c>
      <c r="Q5" s="132">
        <f>+'Salarié 3'!Q7</f>
        <v>0</v>
      </c>
      <c r="R5" s="132">
        <f>+'Salarié 3'!R7</f>
        <v>0</v>
      </c>
      <c r="S5" s="132">
        <f>+'Salarié 3'!S7</f>
        <v>0</v>
      </c>
      <c r="T5" s="132">
        <f>+'Salarié 3'!T7</f>
        <v>0</v>
      </c>
      <c r="U5" s="132">
        <f>+'Salarié 3'!U7</f>
        <v>0</v>
      </c>
      <c r="V5" s="132">
        <f>+'Salarié 3'!V7</f>
        <v>0</v>
      </c>
      <c r="W5" s="132">
        <f>+'Salarié 3'!W7</f>
        <v>0</v>
      </c>
      <c r="X5" s="132">
        <f>+'Salarié 3'!X7</f>
        <v>0</v>
      </c>
      <c r="Y5" s="132">
        <f>+'Salarié 3'!Y7</f>
        <v>0</v>
      </c>
      <c r="Z5" s="132">
        <f>+'Salarié 3'!Z7</f>
        <v>0</v>
      </c>
      <c r="AA5" s="132">
        <f>+'Salarié 3'!AA7</f>
        <v>0</v>
      </c>
      <c r="AB5" s="132">
        <f>+'Salarié 3'!AB7</f>
        <v>0</v>
      </c>
      <c r="AC5" s="132">
        <f>+'Salarié 3'!AC7</f>
        <v>0</v>
      </c>
      <c r="AD5" s="132">
        <f>+'Salarié 3'!AD7</f>
        <v>0</v>
      </c>
      <c r="AE5" s="132">
        <f>+'Salarié 3'!AE7</f>
        <v>0</v>
      </c>
      <c r="AF5" s="132">
        <f>+'Salarié 3'!AF7</f>
        <v>0</v>
      </c>
      <c r="AG5" s="132">
        <f>+'Salarié 3'!AG7</f>
        <v>0</v>
      </c>
      <c r="AH5" s="132">
        <f>+'Salarié 3'!AH7</f>
        <v>0</v>
      </c>
      <c r="AI5" s="132">
        <f>+'Salarié 3'!AI7</f>
        <v>0</v>
      </c>
      <c r="AJ5" s="132">
        <f>+'Salarié 3'!AJ7</f>
        <v>0</v>
      </c>
      <c r="AK5" s="132">
        <f>+'Salarié 3'!AK7</f>
        <v>0</v>
      </c>
      <c r="AL5" s="132">
        <f>+'Salarié 3'!AL7</f>
        <v>0</v>
      </c>
      <c r="AM5" s="132">
        <f>+'Salarié 3'!AM7</f>
        <v>0</v>
      </c>
      <c r="AN5" s="132">
        <f>+'Salarié 3'!AN7</f>
        <v>0</v>
      </c>
      <c r="AO5" s="132">
        <f>+'Salarié 3'!AO7</f>
        <v>0</v>
      </c>
      <c r="AP5" s="132">
        <f>+'Salarié 3'!AP7</f>
        <v>0</v>
      </c>
      <c r="AQ5" s="132">
        <f>+'Salarié 3'!AQ7</f>
        <v>0</v>
      </c>
      <c r="AR5" s="132">
        <f>+'Salarié 3'!AR7</f>
        <v>0</v>
      </c>
      <c r="AS5" s="132">
        <f>+'Salarié 3'!AS7</f>
        <v>0</v>
      </c>
      <c r="AT5" s="132">
        <f>+'Salarié 3'!AT7</f>
        <v>0</v>
      </c>
      <c r="AU5" s="132">
        <f>+'Salarié 3'!AU7</f>
        <v>0</v>
      </c>
      <c r="AV5" s="132">
        <f>+'Salarié 3'!AV7</f>
        <v>0</v>
      </c>
      <c r="AW5" s="132">
        <f>+'Salarié 3'!AW7</f>
        <v>0</v>
      </c>
      <c r="AX5" s="132">
        <f>+'Salarié 3'!AX7</f>
        <v>0</v>
      </c>
      <c r="AY5" s="132">
        <f>+'Salarié 3'!AY7</f>
        <v>0</v>
      </c>
      <c r="AZ5" s="132">
        <f>+'Salarié 3'!AZ7</f>
        <v>0</v>
      </c>
      <c r="BA5" s="132">
        <f>+'Salarié 3'!BA7</f>
        <v>0</v>
      </c>
      <c r="BB5" s="132">
        <f>+'Salarié 3'!BB7</f>
        <v>0</v>
      </c>
      <c r="BC5" s="132">
        <f>+'Salarié 3'!BC7</f>
        <v>0</v>
      </c>
      <c r="BD5" s="132">
        <f>+'Salarié 3'!BD7</f>
        <v>0</v>
      </c>
      <c r="BE5" s="132">
        <f>+'Salarié 3'!BE7</f>
        <v>0</v>
      </c>
      <c r="BF5" s="132">
        <f>+'Salarié 3'!BF7</f>
        <v>0</v>
      </c>
      <c r="BG5" s="132">
        <f>+'Salarié 3'!BG7</f>
        <v>0</v>
      </c>
      <c r="BH5" s="132">
        <f>+'Salarié 3'!BH7</f>
        <v>0</v>
      </c>
      <c r="BI5" s="132">
        <f>+'Salarié 3'!BI7</f>
        <v>0</v>
      </c>
      <c r="BJ5" s="132">
        <f>+'Salarié 3'!BJ7</f>
        <v>0</v>
      </c>
      <c r="BK5" s="132">
        <f>+'Salarié 3'!BK7</f>
        <v>0</v>
      </c>
      <c r="BL5" s="132">
        <f>+'Salarié 3'!BL7</f>
        <v>0</v>
      </c>
      <c r="BM5" s="132">
        <f>+'Salarié 3'!BM7</f>
        <v>0</v>
      </c>
      <c r="BN5" s="132">
        <f>+'Salarié 3'!BN7</f>
        <v>0</v>
      </c>
      <c r="BO5" s="132">
        <f>+'Salarié 3'!BO7</f>
        <v>0</v>
      </c>
      <c r="BP5" s="132">
        <f>+'Salarié 3'!BP7</f>
        <v>0</v>
      </c>
      <c r="BQ5" s="132">
        <f>+'Salarié 3'!BQ7</f>
        <v>0</v>
      </c>
      <c r="BR5" s="132">
        <f>+'Salarié 3'!BR7</f>
        <v>0</v>
      </c>
      <c r="BS5" s="132">
        <f>+'Salarié 3'!BS7</f>
        <v>0</v>
      </c>
      <c r="BT5" s="132">
        <f>+'Salarié 3'!BT7</f>
        <v>0</v>
      </c>
      <c r="BU5" s="132">
        <f>+'Salarié 3'!BU7</f>
        <v>0</v>
      </c>
      <c r="BV5" s="132">
        <f>+'Salarié 3'!BV7</f>
        <v>0</v>
      </c>
      <c r="BW5" s="132">
        <f>+'Salarié 3'!BW7</f>
        <v>0</v>
      </c>
      <c r="BX5" s="132">
        <f>+'Salarié 3'!BX7</f>
        <v>0</v>
      </c>
      <c r="BY5" s="132">
        <f>+'Salarié 3'!BY7</f>
        <v>0</v>
      </c>
      <c r="BZ5" s="132">
        <f>+'Salarié 3'!BZ7</f>
        <v>0</v>
      </c>
      <c r="CA5" s="132">
        <f>+'Salarié 3'!CA7</f>
        <v>0</v>
      </c>
      <c r="CB5" s="132">
        <f>+'Salarié 3'!CB7</f>
        <v>0</v>
      </c>
      <c r="CC5" s="132">
        <f>+'Salarié 3'!CC7</f>
        <v>0</v>
      </c>
      <c r="CD5" s="132">
        <f>+'Salarié 3'!CD7</f>
        <v>0</v>
      </c>
      <c r="CE5" s="132">
        <f>+'Salarié 3'!CE7</f>
        <v>0</v>
      </c>
      <c r="CF5" s="132">
        <f>+'Salarié 3'!CF7</f>
        <v>0</v>
      </c>
      <c r="CG5" s="132">
        <f>+'Salarié 3'!CG7</f>
        <v>0</v>
      </c>
      <c r="CH5" s="146"/>
      <c r="CI5" s="37">
        <f t="shared" ref="CI5:CI22" si="0">+COUNTIF(B5:CG5,"&gt;= ")/12</f>
        <v>0</v>
      </c>
    </row>
    <row r="6" spans="1:87" ht="12.9" customHeight="1" x14ac:dyDescent="0.3">
      <c r="A6" s="147">
        <f>+'Salarié 4'!SAL_1</f>
        <v>0</v>
      </c>
      <c r="B6" s="132">
        <f>+'Salarié 4'!B$7</f>
        <v>0</v>
      </c>
      <c r="C6" s="132">
        <f>+'Salarié 4'!C$7</f>
        <v>0</v>
      </c>
      <c r="D6" s="132">
        <f>+'Salarié 4'!D$7</f>
        <v>0</v>
      </c>
      <c r="E6" s="132">
        <f>+'Salarié 4'!E$7</f>
        <v>0</v>
      </c>
      <c r="F6" s="132">
        <f>+'Salarié 4'!F$7</f>
        <v>0</v>
      </c>
      <c r="G6" s="132">
        <f>+'Salarié 4'!G$7</f>
        <v>0</v>
      </c>
      <c r="H6" s="132">
        <f>+'Salarié 4'!H$7</f>
        <v>0</v>
      </c>
      <c r="I6" s="132">
        <f>+'Salarié 4'!I$7</f>
        <v>0</v>
      </c>
      <c r="J6" s="132">
        <f>+'Salarié 4'!J$7</f>
        <v>0</v>
      </c>
      <c r="K6" s="132">
        <f>+'Salarié 4'!K$7</f>
        <v>0</v>
      </c>
      <c r="L6" s="132">
        <f>+'Salarié 4'!L$7</f>
        <v>0</v>
      </c>
      <c r="M6" s="132">
        <f>+'Salarié 4'!M$7</f>
        <v>0</v>
      </c>
      <c r="N6" s="132">
        <f>+'Salarié 4'!N$7</f>
        <v>0</v>
      </c>
      <c r="O6" s="132">
        <f>+'Salarié 4'!O$7</f>
        <v>0</v>
      </c>
      <c r="P6" s="132">
        <f>+'Salarié 4'!P$7</f>
        <v>0</v>
      </c>
      <c r="Q6" s="132">
        <f>+'Salarié 4'!Q$7</f>
        <v>0</v>
      </c>
      <c r="R6" s="132">
        <f>+'Salarié 4'!R$7</f>
        <v>0</v>
      </c>
      <c r="S6" s="132">
        <f>+'Salarié 4'!S$7</f>
        <v>0</v>
      </c>
      <c r="T6" s="132">
        <f>+'Salarié 4'!T$7</f>
        <v>0</v>
      </c>
      <c r="U6" s="132">
        <f>+'Salarié 4'!U$7</f>
        <v>0</v>
      </c>
      <c r="V6" s="132">
        <f>+'Salarié 4'!V$7</f>
        <v>0</v>
      </c>
      <c r="W6" s="132">
        <f>+'Salarié 4'!W$7</f>
        <v>0</v>
      </c>
      <c r="X6" s="132">
        <f>+'Salarié 4'!X$7</f>
        <v>0</v>
      </c>
      <c r="Y6" s="132">
        <f>+'Salarié 4'!Y$7</f>
        <v>0</v>
      </c>
      <c r="Z6" s="132">
        <f>+'Salarié 4'!Z$7</f>
        <v>0</v>
      </c>
      <c r="AA6" s="132">
        <f>+'Salarié 4'!AA$7</f>
        <v>0</v>
      </c>
      <c r="AB6" s="132">
        <f>+'Salarié 4'!AB$7</f>
        <v>0</v>
      </c>
      <c r="AC6" s="132">
        <f>+'Salarié 4'!AC$7</f>
        <v>0</v>
      </c>
      <c r="AD6" s="132">
        <f>+'Salarié 4'!AD$7</f>
        <v>0</v>
      </c>
      <c r="AE6" s="132">
        <f>+'Salarié 4'!AE$7</f>
        <v>0</v>
      </c>
      <c r="AF6" s="132">
        <f>+'Salarié 4'!AF$7</f>
        <v>0</v>
      </c>
      <c r="AG6" s="132">
        <f>+'Salarié 4'!AG$7</f>
        <v>0</v>
      </c>
      <c r="AH6" s="132">
        <f>+'Salarié 4'!AH$7</f>
        <v>0</v>
      </c>
      <c r="AI6" s="132">
        <f>+'Salarié 4'!AI$7</f>
        <v>0</v>
      </c>
      <c r="AJ6" s="132">
        <f>+'Salarié 4'!AJ$7</f>
        <v>0</v>
      </c>
      <c r="AK6" s="132">
        <f>+'Salarié 4'!AK$7</f>
        <v>0</v>
      </c>
      <c r="AL6" s="132">
        <f>+'Salarié 4'!AL$7</f>
        <v>0</v>
      </c>
      <c r="AM6" s="132">
        <f>+'Salarié 4'!AM$7</f>
        <v>0</v>
      </c>
      <c r="AN6" s="132">
        <f>+'Salarié 4'!AN$7</f>
        <v>0</v>
      </c>
      <c r="AO6" s="132">
        <f>+'Salarié 4'!AO$7</f>
        <v>0</v>
      </c>
      <c r="AP6" s="132">
        <f>+'Salarié 4'!AP$7</f>
        <v>0</v>
      </c>
      <c r="AQ6" s="132">
        <f>+'Salarié 4'!AQ$7</f>
        <v>0</v>
      </c>
      <c r="AR6" s="132">
        <f>+'Salarié 4'!AR$7</f>
        <v>0</v>
      </c>
      <c r="AS6" s="132">
        <f>+'Salarié 4'!AS$7</f>
        <v>0</v>
      </c>
      <c r="AT6" s="132">
        <f>+'Salarié 4'!AT$7</f>
        <v>0</v>
      </c>
      <c r="AU6" s="132">
        <f>+'Salarié 4'!AU$7</f>
        <v>0</v>
      </c>
      <c r="AV6" s="132">
        <f>+'Salarié 4'!AV$7</f>
        <v>0</v>
      </c>
      <c r="AW6" s="132">
        <f>+'Salarié 4'!AW$7</f>
        <v>0</v>
      </c>
      <c r="AX6" s="132">
        <f>+'Salarié 4'!AX$7</f>
        <v>0</v>
      </c>
      <c r="AY6" s="132">
        <f>+'Salarié 4'!AY$7</f>
        <v>0</v>
      </c>
      <c r="AZ6" s="132">
        <f>+'Salarié 4'!AZ$7</f>
        <v>0</v>
      </c>
      <c r="BA6" s="132">
        <f>+'Salarié 4'!BA$7</f>
        <v>0</v>
      </c>
      <c r="BB6" s="132">
        <f>+'Salarié 4'!BB$7</f>
        <v>0</v>
      </c>
      <c r="BC6" s="132">
        <f>+'Salarié 4'!BC$7</f>
        <v>0</v>
      </c>
      <c r="BD6" s="132">
        <f>+'Salarié 4'!BD$7</f>
        <v>0</v>
      </c>
      <c r="BE6" s="132">
        <f>+'Salarié 4'!BE$7</f>
        <v>0</v>
      </c>
      <c r="BF6" s="132">
        <f>+'Salarié 4'!BF$7</f>
        <v>0</v>
      </c>
      <c r="BG6" s="132">
        <f>+'Salarié 4'!BG$7</f>
        <v>0</v>
      </c>
      <c r="BH6" s="132">
        <f>+'Salarié 4'!BH$7</f>
        <v>0</v>
      </c>
      <c r="BI6" s="132">
        <f>+'Salarié 4'!BI$7</f>
        <v>0</v>
      </c>
      <c r="BJ6" s="132">
        <f>+'Salarié 4'!BJ$7</f>
        <v>0</v>
      </c>
      <c r="BK6" s="132">
        <f>+'Salarié 4'!BK$7</f>
        <v>0</v>
      </c>
      <c r="BL6" s="132">
        <f>+'Salarié 4'!BL$7</f>
        <v>0</v>
      </c>
      <c r="BM6" s="132">
        <f>+'Salarié 4'!BM$7</f>
        <v>0</v>
      </c>
      <c r="BN6" s="132">
        <f>+'Salarié 4'!BN$7</f>
        <v>0</v>
      </c>
      <c r="BO6" s="132">
        <f>+'Salarié 4'!BO$7</f>
        <v>0</v>
      </c>
      <c r="BP6" s="132">
        <f>+'Salarié 4'!BP$7</f>
        <v>0</v>
      </c>
      <c r="BQ6" s="132">
        <f>+'Salarié 4'!BQ$7</f>
        <v>0</v>
      </c>
      <c r="BR6" s="132">
        <f>+'Salarié 4'!BR$7</f>
        <v>0</v>
      </c>
      <c r="BS6" s="132">
        <f>+'Salarié 4'!BS$7</f>
        <v>0</v>
      </c>
      <c r="BT6" s="132">
        <f>+'Salarié 4'!BT$7</f>
        <v>0</v>
      </c>
      <c r="BU6" s="132">
        <f>+'Salarié 4'!BU$7</f>
        <v>0</v>
      </c>
      <c r="BV6" s="132">
        <f>+'Salarié 4'!BV$7</f>
        <v>0</v>
      </c>
      <c r="BW6" s="132">
        <f>+'Salarié 4'!BW$7</f>
        <v>0</v>
      </c>
      <c r="BX6" s="132">
        <f>+'Salarié 4'!BX$7</f>
        <v>0</v>
      </c>
      <c r="BY6" s="132">
        <f>+'Salarié 4'!BY$7</f>
        <v>0</v>
      </c>
      <c r="BZ6" s="132">
        <f>+'Salarié 4'!BZ$7</f>
        <v>0</v>
      </c>
      <c r="CA6" s="132">
        <f>+'Salarié 4'!CA$7</f>
        <v>0</v>
      </c>
      <c r="CB6" s="132">
        <f>+'Salarié 4'!CB$7</f>
        <v>0</v>
      </c>
      <c r="CC6" s="132">
        <f>+'Salarié 4'!CC$7</f>
        <v>0</v>
      </c>
      <c r="CD6" s="132">
        <f>+'Salarié 4'!CD$7</f>
        <v>0</v>
      </c>
      <c r="CE6" s="132">
        <f>+'Salarié 4'!CE$7</f>
        <v>0</v>
      </c>
      <c r="CF6" s="132">
        <f>+'Salarié 4'!CF$7</f>
        <v>0</v>
      </c>
      <c r="CG6" s="132">
        <f>+'Salarié 4'!CG$7</f>
        <v>0</v>
      </c>
      <c r="CH6" s="146"/>
      <c r="CI6" s="37">
        <f t="shared" si="0"/>
        <v>0</v>
      </c>
    </row>
    <row r="7" spans="1:87" ht="12.9" customHeight="1" x14ac:dyDescent="0.3">
      <c r="A7" s="147">
        <f>+'Salarié 5'!SAL_1</f>
        <v>0</v>
      </c>
      <c r="B7" s="132">
        <f>+'Salarié 5'!B$7</f>
        <v>0</v>
      </c>
      <c r="C7" s="132">
        <f>+'Salarié 5'!C$7</f>
        <v>0</v>
      </c>
      <c r="D7" s="132">
        <f>+'Salarié 5'!D$7</f>
        <v>0</v>
      </c>
      <c r="E7" s="132">
        <f>+'Salarié 5'!E$7</f>
        <v>0</v>
      </c>
      <c r="F7" s="132">
        <f>+'Salarié 5'!F$7</f>
        <v>0</v>
      </c>
      <c r="G7" s="132">
        <f>+'Salarié 5'!G$7</f>
        <v>0</v>
      </c>
      <c r="H7" s="132">
        <f>+'Salarié 5'!H$7</f>
        <v>0</v>
      </c>
      <c r="I7" s="132">
        <f>+'Salarié 5'!I$7</f>
        <v>0</v>
      </c>
      <c r="J7" s="132">
        <f>+'Salarié 5'!J$7</f>
        <v>0</v>
      </c>
      <c r="K7" s="132">
        <f>+'Salarié 5'!K$7</f>
        <v>0</v>
      </c>
      <c r="L7" s="132">
        <f>+'Salarié 5'!L$7</f>
        <v>0</v>
      </c>
      <c r="M7" s="132">
        <f>+'Salarié 5'!M$7</f>
        <v>0</v>
      </c>
      <c r="N7" s="132">
        <f>+'Salarié 5'!N$7</f>
        <v>0</v>
      </c>
      <c r="O7" s="132">
        <f>+'Salarié 5'!O$7</f>
        <v>0</v>
      </c>
      <c r="P7" s="132">
        <f>+'Salarié 5'!P$7</f>
        <v>0</v>
      </c>
      <c r="Q7" s="132">
        <f>+'Salarié 5'!Q$7</f>
        <v>0</v>
      </c>
      <c r="R7" s="132">
        <f>+'Salarié 5'!R$7</f>
        <v>0</v>
      </c>
      <c r="S7" s="132">
        <f>+'Salarié 5'!S$7</f>
        <v>0</v>
      </c>
      <c r="T7" s="132">
        <f>+'Salarié 5'!T$7</f>
        <v>0</v>
      </c>
      <c r="U7" s="132">
        <f>+'Salarié 5'!U$7</f>
        <v>0</v>
      </c>
      <c r="V7" s="132">
        <f>+'Salarié 5'!V$7</f>
        <v>0</v>
      </c>
      <c r="W7" s="132">
        <f>+'Salarié 5'!W$7</f>
        <v>0</v>
      </c>
      <c r="X7" s="132">
        <f>+'Salarié 5'!X$7</f>
        <v>0</v>
      </c>
      <c r="Y7" s="132">
        <f>+'Salarié 5'!Y$7</f>
        <v>0</v>
      </c>
      <c r="Z7" s="132">
        <f>+'Salarié 5'!Z$7</f>
        <v>0</v>
      </c>
      <c r="AA7" s="132">
        <f>+'Salarié 5'!AA$7</f>
        <v>0</v>
      </c>
      <c r="AB7" s="132">
        <f>+'Salarié 5'!AB$7</f>
        <v>0</v>
      </c>
      <c r="AC7" s="132">
        <f>+'Salarié 5'!AC$7</f>
        <v>0</v>
      </c>
      <c r="AD7" s="132">
        <f>+'Salarié 5'!AD$7</f>
        <v>0</v>
      </c>
      <c r="AE7" s="132">
        <f>+'Salarié 5'!AE$7</f>
        <v>0</v>
      </c>
      <c r="AF7" s="132">
        <f>+'Salarié 5'!AF$7</f>
        <v>0</v>
      </c>
      <c r="AG7" s="132">
        <f>+'Salarié 5'!AG$7</f>
        <v>0</v>
      </c>
      <c r="AH7" s="132">
        <f>+'Salarié 5'!AH$7</f>
        <v>0</v>
      </c>
      <c r="AI7" s="132">
        <f>+'Salarié 5'!AI$7</f>
        <v>0</v>
      </c>
      <c r="AJ7" s="132">
        <f>+'Salarié 5'!AJ$7</f>
        <v>0</v>
      </c>
      <c r="AK7" s="132">
        <f>+'Salarié 5'!AK$7</f>
        <v>0</v>
      </c>
      <c r="AL7" s="132">
        <f>+'Salarié 5'!AL$7</f>
        <v>0</v>
      </c>
      <c r="AM7" s="132">
        <f>+'Salarié 5'!AM$7</f>
        <v>0</v>
      </c>
      <c r="AN7" s="132">
        <f>+'Salarié 5'!AN$7</f>
        <v>0</v>
      </c>
      <c r="AO7" s="132">
        <f>+'Salarié 5'!AO$7</f>
        <v>0</v>
      </c>
      <c r="AP7" s="132">
        <f>+'Salarié 5'!AP$7</f>
        <v>0</v>
      </c>
      <c r="AQ7" s="132">
        <f>+'Salarié 5'!AQ$7</f>
        <v>0</v>
      </c>
      <c r="AR7" s="132">
        <f>+'Salarié 5'!AR$7</f>
        <v>0</v>
      </c>
      <c r="AS7" s="132">
        <f>+'Salarié 5'!AS$7</f>
        <v>0</v>
      </c>
      <c r="AT7" s="132">
        <f>+'Salarié 5'!AT$7</f>
        <v>0</v>
      </c>
      <c r="AU7" s="132">
        <f>+'Salarié 5'!AU$7</f>
        <v>0</v>
      </c>
      <c r="AV7" s="132">
        <f>+'Salarié 5'!AV$7</f>
        <v>0</v>
      </c>
      <c r="AW7" s="132">
        <f>+'Salarié 5'!AW$7</f>
        <v>0</v>
      </c>
      <c r="AX7" s="132">
        <f>+'Salarié 5'!AX$7</f>
        <v>0</v>
      </c>
      <c r="AY7" s="132">
        <f>+'Salarié 5'!AY$7</f>
        <v>0</v>
      </c>
      <c r="AZ7" s="132">
        <f>+'Salarié 5'!AZ$7</f>
        <v>0</v>
      </c>
      <c r="BA7" s="132">
        <f>+'Salarié 5'!BA$7</f>
        <v>0</v>
      </c>
      <c r="BB7" s="132">
        <f>+'Salarié 5'!BB$7</f>
        <v>0</v>
      </c>
      <c r="BC7" s="132">
        <f>+'Salarié 5'!BC$7</f>
        <v>0</v>
      </c>
      <c r="BD7" s="132">
        <f>+'Salarié 5'!BD$7</f>
        <v>0</v>
      </c>
      <c r="BE7" s="132">
        <f>+'Salarié 5'!BE$7</f>
        <v>0</v>
      </c>
      <c r="BF7" s="132">
        <f>+'Salarié 5'!BF$7</f>
        <v>0</v>
      </c>
      <c r="BG7" s="132">
        <f>+'Salarié 5'!BG$7</f>
        <v>0</v>
      </c>
      <c r="BH7" s="132">
        <f>+'Salarié 5'!BH$7</f>
        <v>0</v>
      </c>
      <c r="BI7" s="132">
        <f>+'Salarié 5'!BI$7</f>
        <v>0</v>
      </c>
      <c r="BJ7" s="132">
        <f>+'Salarié 5'!BJ$7</f>
        <v>0</v>
      </c>
      <c r="BK7" s="132">
        <f>+'Salarié 5'!BK$7</f>
        <v>0</v>
      </c>
      <c r="BL7" s="132">
        <f>+'Salarié 5'!BL$7</f>
        <v>0</v>
      </c>
      <c r="BM7" s="132">
        <f>+'Salarié 5'!BM$7</f>
        <v>0</v>
      </c>
      <c r="BN7" s="132">
        <f>+'Salarié 5'!BN$7</f>
        <v>0</v>
      </c>
      <c r="BO7" s="132">
        <f>+'Salarié 5'!BO$7</f>
        <v>0</v>
      </c>
      <c r="BP7" s="132">
        <f>+'Salarié 5'!BP$7</f>
        <v>0</v>
      </c>
      <c r="BQ7" s="132">
        <f>+'Salarié 5'!BQ$7</f>
        <v>0</v>
      </c>
      <c r="BR7" s="132">
        <f>+'Salarié 5'!BR$7</f>
        <v>0</v>
      </c>
      <c r="BS7" s="132">
        <f>+'Salarié 5'!BS$7</f>
        <v>0</v>
      </c>
      <c r="BT7" s="132">
        <f>+'Salarié 5'!BT$7</f>
        <v>0</v>
      </c>
      <c r="BU7" s="132">
        <f>+'Salarié 5'!BU$7</f>
        <v>0</v>
      </c>
      <c r="BV7" s="132">
        <f>+'Salarié 5'!BV$7</f>
        <v>0</v>
      </c>
      <c r="BW7" s="132">
        <f>+'Salarié 5'!BW$7</f>
        <v>0</v>
      </c>
      <c r="BX7" s="132">
        <f>+'Salarié 5'!BX$7</f>
        <v>0</v>
      </c>
      <c r="BY7" s="132">
        <f>+'Salarié 5'!BY$7</f>
        <v>0</v>
      </c>
      <c r="BZ7" s="132">
        <f>+'Salarié 5'!BZ$7</f>
        <v>0</v>
      </c>
      <c r="CA7" s="132">
        <f>+'Salarié 5'!CA$7</f>
        <v>0</v>
      </c>
      <c r="CB7" s="132">
        <f>+'Salarié 5'!CB$7</f>
        <v>0</v>
      </c>
      <c r="CC7" s="132">
        <f>+'Salarié 5'!CC$7</f>
        <v>0</v>
      </c>
      <c r="CD7" s="132">
        <f>+'Salarié 5'!CD$7</f>
        <v>0</v>
      </c>
      <c r="CE7" s="132">
        <f>+'Salarié 5'!CE$7</f>
        <v>0</v>
      </c>
      <c r="CF7" s="132">
        <f>+'Salarié 5'!CF$7</f>
        <v>0</v>
      </c>
      <c r="CG7" s="132">
        <f>+'Salarié 5'!CG$7</f>
        <v>0</v>
      </c>
      <c r="CH7" s="146"/>
      <c r="CI7" s="37">
        <f t="shared" si="0"/>
        <v>0</v>
      </c>
    </row>
    <row r="8" spans="1:87" ht="12.9" customHeight="1" x14ac:dyDescent="0.3">
      <c r="A8" s="147">
        <f>+'Salarié 6'!SAL_1</f>
        <v>0</v>
      </c>
      <c r="B8" s="132">
        <f>+'Salarié 6'!B$7</f>
        <v>0</v>
      </c>
      <c r="C8" s="132">
        <f>+'Salarié 6'!C$7</f>
        <v>0</v>
      </c>
      <c r="D8" s="132">
        <f>+'Salarié 6'!D$7</f>
        <v>0</v>
      </c>
      <c r="E8" s="132">
        <f>+'Salarié 6'!E$7</f>
        <v>0</v>
      </c>
      <c r="F8" s="132">
        <f>+'Salarié 6'!F$7</f>
        <v>0</v>
      </c>
      <c r="G8" s="132">
        <f>+'Salarié 6'!G$7</f>
        <v>0</v>
      </c>
      <c r="H8" s="132">
        <f>+'Salarié 6'!H$7</f>
        <v>0</v>
      </c>
      <c r="I8" s="132">
        <f>+'Salarié 6'!I$7</f>
        <v>0</v>
      </c>
      <c r="J8" s="132">
        <f>+'Salarié 6'!J$7</f>
        <v>0</v>
      </c>
      <c r="K8" s="132">
        <f>+'Salarié 6'!K$7</f>
        <v>0</v>
      </c>
      <c r="L8" s="132">
        <f>+'Salarié 6'!L$7</f>
        <v>0</v>
      </c>
      <c r="M8" s="132">
        <f>+'Salarié 6'!M$7</f>
        <v>0</v>
      </c>
      <c r="N8" s="132">
        <f>+'Salarié 6'!N$7</f>
        <v>0</v>
      </c>
      <c r="O8" s="132">
        <f>+'Salarié 6'!O$7</f>
        <v>0</v>
      </c>
      <c r="P8" s="132">
        <f>+'Salarié 6'!P$7</f>
        <v>0</v>
      </c>
      <c r="Q8" s="132">
        <f>+'Salarié 6'!Q$7</f>
        <v>0</v>
      </c>
      <c r="R8" s="132">
        <f>+'Salarié 6'!R$7</f>
        <v>0</v>
      </c>
      <c r="S8" s="132">
        <f>+'Salarié 6'!S$7</f>
        <v>0</v>
      </c>
      <c r="T8" s="132">
        <f>+'Salarié 6'!T$7</f>
        <v>0</v>
      </c>
      <c r="U8" s="132">
        <f>+'Salarié 6'!U$7</f>
        <v>0</v>
      </c>
      <c r="V8" s="132">
        <f>+'Salarié 6'!V$7</f>
        <v>0</v>
      </c>
      <c r="W8" s="132">
        <f>+'Salarié 6'!W$7</f>
        <v>0</v>
      </c>
      <c r="X8" s="132">
        <f>+'Salarié 6'!X$7</f>
        <v>0</v>
      </c>
      <c r="Y8" s="132">
        <f>+'Salarié 6'!Y$7</f>
        <v>0</v>
      </c>
      <c r="Z8" s="132">
        <f>+'Salarié 6'!Z$7</f>
        <v>0</v>
      </c>
      <c r="AA8" s="132">
        <f>+'Salarié 6'!AA$7</f>
        <v>0</v>
      </c>
      <c r="AB8" s="132">
        <f>+'Salarié 6'!AB$7</f>
        <v>0</v>
      </c>
      <c r="AC8" s="132">
        <f>+'Salarié 6'!AC$7</f>
        <v>0</v>
      </c>
      <c r="AD8" s="132">
        <f>+'Salarié 6'!AD$7</f>
        <v>0</v>
      </c>
      <c r="AE8" s="132">
        <f>+'Salarié 6'!AE$7</f>
        <v>0</v>
      </c>
      <c r="AF8" s="132">
        <f>+'Salarié 6'!AF$7</f>
        <v>0</v>
      </c>
      <c r="AG8" s="132">
        <f>+'Salarié 6'!AG$7</f>
        <v>0</v>
      </c>
      <c r="AH8" s="132">
        <f>+'Salarié 6'!AH$7</f>
        <v>0</v>
      </c>
      <c r="AI8" s="132">
        <f>+'Salarié 6'!AI$7</f>
        <v>0</v>
      </c>
      <c r="AJ8" s="132">
        <f>+'Salarié 6'!AJ$7</f>
        <v>0</v>
      </c>
      <c r="AK8" s="132">
        <f>+'Salarié 6'!AK$7</f>
        <v>0</v>
      </c>
      <c r="AL8" s="132">
        <f>+'Salarié 6'!AL$7</f>
        <v>0</v>
      </c>
      <c r="AM8" s="132">
        <f>+'Salarié 6'!AM$7</f>
        <v>0</v>
      </c>
      <c r="AN8" s="132">
        <f>+'Salarié 6'!AN$7</f>
        <v>0</v>
      </c>
      <c r="AO8" s="132">
        <f>+'Salarié 6'!AO$7</f>
        <v>0</v>
      </c>
      <c r="AP8" s="132">
        <f>+'Salarié 6'!AP$7</f>
        <v>0</v>
      </c>
      <c r="AQ8" s="132">
        <f>+'Salarié 6'!AQ$7</f>
        <v>0</v>
      </c>
      <c r="AR8" s="132">
        <f>+'Salarié 6'!AR$7</f>
        <v>0</v>
      </c>
      <c r="AS8" s="132">
        <f>+'Salarié 6'!AS$7</f>
        <v>0</v>
      </c>
      <c r="AT8" s="132">
        <f>+'Salarié 6'!AT$7</f>
        <v>0</v>
      </c>
      <c r="AU8" s="132">
        <f>+'Salarié 6'!AU$7</f>
        <v>0</v>
      </c>
      <c r="AV8" s="132">
        <f>+'Salarié 6'!AV$7</f>
        <v>0</v>
      </c>
      <c r="AW8" s="132">
        <f>+'Salarié 6'!AW$7</f>
        <v>0</v>
      </c>
      <c r="AX8" s="132">
        <f>+'Salarié 6'!AX$7</f>
        <v>0</v>
      </c>
      <c r="AY8" s="132">
        <f>+'Salarié 6'!AY$7</f>
        <v>0</v>
      </c>
      <c r="AZ8" s="132">
        <f>+'Salarié 6'!AZ$7</f>
        <v>0</v>
      </c>
      <c r="BA8" s="132">
        <f>+'Salarié 6'!BA$7</f>
        <v>0</v>
      </c>
      <c r="BB8" s="132">
        <f>+'Salarié 6'!BB$7</f>
        <v>0</v>
      </c>
      <c r="BC8" s="132">
        <f>+'Salarié 6'!BC$7</f>
        <v>0</v>
      </c>
      <c r="BD8" s="132">
        <f>+'Salarié 6'!BD$7</f>
        <v>0</v>
      </c>
      <c r="BE8" s="132">
        <f>+'Salarié 6'!BE$7</f>
        <v>0</v>
      </c>
      <c r="BF8" s="132">
        <f>+'Salarié 6'!BF$7</f>
        <v>0</v>
      </c>
      <c r="BG8" s="132">
        <f>+'Salarié 6'!BG$7</f>
        <v>0</v>
      </c>
      <c r="BH8" s="132">
        <f>+'Salarié 6'!BH$7</f>
        <v>0</v>
      </c>
      <c r="BI8" s="132">
        <f>+'Salarié 6'!BI$7</f>
        <v>0</v>
      </c>
      <c r="BJ8" s="132">
        <f>+'Salarié 6'!BJ$7</f>
        <v>0</v>
      </c>
      <c r="BK8" s="132">
        <f>+'Salarié 6'!BK$7</f>
        <v>0</v>
      </c>
      <c r="BL8" s="132">
        <f>+'Salarié 6'!BL$7</f>
        <v>0</v>
      </c>
      <c r="BM8" s="132">
        <f>+'Salarié 6'!BM$7</f>
        <v>0</v>
      </c>
      <c r="BN8" s="132">
        <f>+'Salarié 6'!BN$7</f>
        <v>0</v>
      </c>
      <c r="BO8" s="132">
        <f>+'Salarié 6'!BO$7</f>
        <v>0</v>
      </c>
      <c r="BP8" s="132">
        <f>+'Salarié 6'!BP$7</f>
        <v>0</v>
      </c>
      <c r="BQ8" s="132">
        <f>+'Salarié 6'!BQ$7</f>
        <v>0</v>
      </c>
      <c r="BR8" s="132">
        <f>+'Salarié 6'!BR$7</f>
        <v>0</v>
      </c>
      <c r="BS8" s="132">
        <f>+'Salarié 6'!BS$7</f>
        <v>0</v>
      </c>
      <c r="BT8" s="132">
        <f>+'Salarié 6'!BT$7</f>
        <v>0</v>
      </c>
      <c r="BU8" s="132">
        <f>+'Salarié 6'!BU$7</f>
        <v>0</v>
      </c>
      <c r="BV8" s="132">
        <f>+'Salarié 6'!BV$7</f>
        <v>0</v>
      </c>
      <c r="BW8" s="132">
        <f>+'Salarié 6'!BW$7</f>
        <v>0</v>
      </c>
      <c r="BX8" s="132">
        <f>+'Salarié 6'!BX$7</f>
        <v>0</v>
      </c>
      <c r="BY8" s="132">
        <f>+'Salarié 6'!BY$7</f>
        <v>0</v>
      </c>
      <c r="BZ8" s="132">
        <f>+'Salarié 6'!BZ$7</f>
        <v>0</v>
      </c>
      <c r="CA8" s="132">
        <f>+'Salarié 6'!CA$7</f>
        <v>0</v>
      </c>
      <c r="CB8" s="132">
        <f>+'Salarié 6'!CB$7</f>
        <v>0</v>
      </c>
      <c r="CC8" s="132">
        <f>+'Salarié 6'!CC$7</f>
        <v>0</v>
      </c>
      <c r="CD8" s="132">
        <f>+'Salarié 6'!CD$7</f>
        <v>0</v>
      </c>
      <c r="CE8" s="132">
        <f>+'Salarié 6'!CE$7</f>
        <v>0</v>
      </c>
      <c r="CF8" s="132">
        <f>+'Salarié 6'!CF$7</f>
        <v>0</v>
      </c>
      <c r="CG8" s="132">
        <f>+'Salarié 6'!CG$7</f>
        <v>0</v>
      </c>
      <c r="CH8" s="146"/>
      <c r="CI8" s="37">
        <f t="shared" si="0"/>
        <v>0</v>
      </c>
    </row>
    <row r="9" spans="1:87" ht="12.9" customHeight="1" x14ac:dyDescent="0.3">
      <c r="A9" s="147">
        <f>+'Salarié 7'!SAL_1</f>
        <v>0</v>
      </c>
      <c r="B9" s="132">
        <f>+'Salarié 7'!B$7</f>
        <v>0</v>
      </c>
      <c r="C9" s="132">
        <f>+'Salarié 7'!C$7</f>
        <v>0</v>
      </c>
      <c r="D9" s="132">
        <f>+'Salarié 7'!D$7</f>
        <v>0</v>
      </c>
      <c r="E9" s="132">
        <f>+'Salarié 7'!E$7</f>
        <v>0</v>
      </c>
      <c r="F9" s="132">
        <f>+'Salarié 7'!F$7</f>
        <v>0</v>
      </c>
      <c r="G9" s="132">
        <f>+'Salarié 7'!G$7</f>
        <v>0</v>
      </c>
      <c r="H9" s="132">
        <f>+'Salarié 7'!H$7</f>
        <v>0</v>
      </c>
      <c r="I9" s="132">
        <f>+'Salarié 7'!I$7</f>
        <v>0</v>
      </c>
      <c r="J9" s="132">
        <f>+'Salarié 7'!J$7</f>
        <v>0</v>
      </c>
      <c r="K9" s="132">
        <f>+'Salarié 7'!K$7</f>
        <v>0</v>
      </c>
      <c r="L9" s="132">
        <f>+'Salarié 7'!L$7</f>
        <v>0</v>
      </c>
      <c r="M9" s="132">
        <f>+'Salarié 7'!M$7</f>
        <v>0</v>
      </c>
      <c r="N9" s="132">
        <f>+'Salarié 7'!N$7</f>
        <v>0</v>
      </c>
      <c r="O9" s="132">
        <f>+'Salarié 7'!O$7</f>
        <v>0</v>
      </c>
      <c r="P9" s="132">
        <f>+'Salarié 7'!P$7</f>
        <v>0</v>
      </c>
      <c r="Q9" s="132">
        <f>+'Salarié 7'!Q$7</f>
        <v>0</v>
      </c>
      <c r="R9" s="132">
        <f>+'Salarié 7'!R$7</f>
        <v>0</v>
      </c>
      <c r="S9" s="132">
        <f>+'Salarié 7'!S$7</f>
        <v>0</v>
      </c>
      <c r="T9" s="132">
        <f>+'Salarié 7'!T$7</f>
        <v>0</v>
      </c>
      <c r="U9" s="132">
        <f>+'Salarié 7'!U$7</f>
        <v>0</v>
      </c>
      <c r="V9" s="132">
        <f>+'Salarié 7'!V$7</f>
        <v>0</v>
      </c>
      <c r="W9" s="132">
        <f>+'Salarié 7'!W$7</f>
        <v>0</v>
      </c>
      <c r="X9" s="132">
        <f>+'Salarié 7'!X$7</f>
        <v>0</v>
      </c>
      <c r="Y9" s="132">
        <f>+'Salarié 7'!Y$7</f>
        <v>0</v>
      </c>
      <c r="Z9" s="132">
        <f>+'Salarié 7'!Z$7</f>
        <v>0</v>
      </c>
      <c r="AA9" s="132">
        <f>+'Salarié 7'!AA$7</f>
        <v>0</v>
      </c>
      <c r="AB9" s="132">
        <f>+'Salarié 7'!AB$7</f>
        <v>0</v>
      </c>
      <c r="AC9" s="132">
        <f>+'Salarié 7'!AC$7</f>
        <v>0</v>
      </c>
      <c r="AD9" s="132">
        <f>+'Salarié 7'!AD$7</f>
        <v>0</v>
      </c>
      <c r="AE9" s="132">
        <f>+'Salarié 7'!AE$7</f>
        <v>0</v>
      </c>
      <c r="AF9" s="132">
        <f>+'Salarié 7'!AF$7</f>
        <v>0</v>
      </c>
      <c r="AG9" s="132">
        <f>+'Salarié 7'!AG$7</f>
        <v>0</v>
      </c>
      <c r="AH9" s="132">
        <f>+'Salarié 7'!AH$7</f>
        <v>0</v>
      </c>
      <c r="AI9" s="132">
        <f>+'Salarié 7'!AI$7</f>
        <v>0</v>
      </c>
      <c r="AJ9" s="132">
        <f>+'Salarié 7'!AJ$7</f>
        <v>0</v>
      </c>
      <c r="AK9" s="132">
        <f>+'Salarié 7'!AK$7</f>
        <v>0</v>
      </c>
      <c r="AL9" s="132">
        <f>+'Salarié 7'!AL$7</f>
        <v>0</v>
      </c>
      <c r="AM9" s="132">
        <f>+'Salarié 7'!AM$7</f>
        <v>0</v>
      </c>
      <c r="AN9" s="132">
        <f>+'Salarié 7'!AN$7</f>
        <v>0</v>
      </c>
      <c r="AO9" s="132">
        <f>+'Salarié 7'!AO$7</f>
        <v>0</v>
      </c>
      <c r="AP9" s="132">
        <f>+'Salarié 7'!AP$7</f>
        <v>0</v>
      </c>
      <c r="AQ9" s="132">
        <f>+'Salarié 7'!AQ$7</f>
        <v>0</v>
      </c>
      <c r="AR9" s="132">
        <f>+'Salarié 7'!AR$7</f>
        <v>0</v>
      </c>
      <c r="AS9" s="132">
        <f>+'Salarié 7'!AS$7</f>
        <v>0</v>
      </c>
      <c r="AT9" s="132">
        <f>+'Salarié 7'!AT$7</f>
        <v>0</v>
      </c>
      <c r="AU9" s="132">
        <f>+'Salarié 7'!AU$7</f>
        <v>0</v>
      </c>
      <c r="AV9" s="132">
        <f>+'Salarié 7'!AV$7</f>
        <v>0</v>
      </c>
      <c r="AW9" s="132">
        <f>+'Salarié 7'!AW$7</f>
        <v>0</v>
      </c>
      <c r="AX9" s="132">
        <f>+'Salarié 7'!AX$7</f>
        <v>0</v>
      </c>
      <c r="AY9" s="132">
        <f>+'Salarié 7'!AY$7</f>
        <v>0</v>
      </c>
      <c r="AZ9" s="132">
        <f>+'Salarié 7'!AZ$7</f>
        <v>0</v>
      </c>
      <c r="BA9" s="132">
        <f>+'Salarié 7'!BA$7</f>
        <v>0</v>
      </c>
      <c r="BB9" s="132">
        <f>+'Salarié 7'!BB$7</f>
        <v>0</v>
      </c>
      <c r="BC9" s="132">
        <f>+'Salarié 7'!BC$7</f>
        <v>0</v>
      </c>
      <c r="BD9" s="132">
        <f>+'Salarié 7'!BD$7</f>
        <v>0</v>
      </c>
      <c r="BE9" s="132">
        <f>+'Salarié 7'!BE$7</f>
        <v>0</v>
      </c>
      <c r="BF9" s="132">
        <f>+'Salarié 7'!BF$7</f>
        <v>0</v>
      </c>
      <c r="BG9" s="132">
        <f>+'Salarié 7'!BG$7</f>
        <v>0</v>
      </c>
      <c r="BH9" s="132">
        <f>+'Salarié 7'!BH$7</f>
        <v>0</v>
      </c>
      <c r="BI9" s="132">
        <f>+'Salarié 7'!BI$7</f>
        <v>0</v>
      </c>
      <c r="BJ9" s="132">
        <f>+'Salarié 7'!BJ$7</f>
        <v>0</v>
      </c>
      <c r="BK9" s="132">
        <f>+'Salarié 7'!BK$7</f>
        <v>0</v>
      </c>
      <c r="BL9" s="132">
        <f>+'Salarié 7'!BL$7</f>
        <v>0</v>
      </c>
      <c r="BM9" s="132">
        <f>+'Salarié 7'!BM$7</f>
        <v>0</v>
      </c>
      <c r="BN9" s="132">
        <f>+'Salarié 7'!BN$7</f>
        <v>0</v>
      </c>
      <c r="BO9" s="132">
        <f>+'Salarié 7'!BO$7</f>
        <v>0</v>
      </c>
      <c r="BP9" s="132">
        <f>+'Salarié 7'!BP$7</f>
        <v>0</v>
      </c>
      <c r="BQ9" s="132">
        <f>+'Salarié 7'!BQ$7</f>
        <v>0</v>
      </c>
      <c r="BR9" s="132">
        <f>+'Salarié 7'!BR$7</f>
        <v>0</v>
      </c>
      <c r="BS9" s="132">
        <f>+'Salarié 7'!BS$7</f>
        <v>0</v>
      </c>
      <c r="BT9" s="132">
        <f>+'Salarié 7'!BT$7</f>
        <v>0</v>
      </c>
      <c r="BU9" s="132">
        <f>+'Salarié 7'!BU$7</f>
        <v>0</v>
      </c>
      <c r="BV9" s="132">
        <f>+'Salarié 7'!BV$7</f>
        <v>0</v>
      </c>
      <c r="BW9" s="132">
        <f>+'Salarié 7'!BW$7</f>
        <v>0</v>
      </c>
      <c r="BX9" s="132">
        <f>+'Salarié 7'!BX$7</f>
        <v>0</v>
      </c>
      <c r="BY9" s="132">
        <f>+'Salarié 7'!BY$7</f>
        <v>0</v>
      </c>
      <c r="BZ9" s="132">
        <f>+'Salarié 7'!BZ$7</f>
        <v>0</v>
      </c>
      <c r="CA9" s="132">
        <f>+'Salarié 7'!CA$7</f>
        <v>0</v>
      </c>
      <c r="CB9" s="132">
        <f>+'Salarié 7'!CB$7</f>
        <v>0</v>
      </c>
      <c r="CC9" s="132">
        <f>+'Salarié 7'!CC$7</f>
        <v>0</v>
      </c>
      <c r="CD9" s="132">
        <f>+'Salarié 7'!CD$7</f>
        <v>0</v>
      </c>
      <c r="CE9" s="132">
        <f>+'Salarié 7'!CE$7</f>
        <v>0</v>
      </c>
      <c r="CF9" s="132">
        <f>+'Salarié 7'!CF$7</f>
        <v>0</v>
      </c>
      <c r="CG9" s="132">
        <f>+'Salarié 7'!CG$7</f>
        <v>0</v>
      </c>
      <c r="CH9" s="146"/>
      <c r="CI9" s="37">
        <f t="shared" si="0"/>
        <v>0</v>
      </c>
    </row>
    <row r="10" spans="1:87" ht="12.9" customHeight="1" x14ac:dyDescent="0.3">
      <c r="A10" s="147">
        <f>+'Salarié 8'!SAL_1</f>
        <v>0</v>
      </c>
      <c r="B10" s="132">
        <f>+'Salarié 8'!B$7</f>
        <v>0</v>
      </c>
      <c r="C10" s="132">
        <f>+'Salarié 8'!C$7</f>
        <v>0</v>
      </c>
      <c r="D10" s="132">
        <f>+'Salarié 8'!D$7</f>
        <v>0</v>
      </c>
      <c r="E10" s="132">
        <f>+'Salarié 8'!E$7</f>
        <v>0</v>
      </c>
      <c r="F10" s="132">
        <f>+'Salarié 8'!F$7</f>
        <v>0</v>
      </c>
      <c r="G10" s="132">
        <f>+'Salarié 8'!G$7</f>
        <v>0</v>
      </c>
      <c r="H10" s="132">
        <f>+'Salarié 8'!H$7</f>
        <v>0</v>
      </c>
      <c r="I10" s="132">
        <f>+'Salarié 8'!I$7</f>
        <v>0</v>
      </c>
      <c r="J10" s="132">
        <f>+'Salarié 8'!J$7</f>
        <v>0</v>
      </c>
      <c r="K10" s="132">
        <f>+'Salarié 8'!K$7</f>
        <v>0</v>
      </c>
      <c r="L10" s="132">
        <f>+'Salarié 8'!L$7</f>
        <v>0</v>
      </c>
      <c r="M10" s="132">
        <f>+'Salarié 8'!M$7</f>
        <v>0</v>
      </c>
      <c r="N10" s="132">
        <f>+'Salarié 8'!N$7</f>
        <v>0</v>
      </c>
      <c r="O10" s="132">
        <f>+'Salarié 8'!O$7</f>
        <v>0</v>
      </c>
      <c r="P10" s="132">
        <f>+'Salarié 8'!P$7</f>
        <v>0</v>
      </c>
      <c r="Q10" s="132">
        <f>+'Salarié 8'!Q$7</f>
        <v>0</v>
      </c>
      <c r="R10" s="132">
        <f>+'Salarié 8'!R$7</f>
        <v>0</v>
      </c>
      <c r="S10" s="132">
        <f>+'Salarié 8'!S$7</f>
        <v>0</v>
      </c>
      <c r="T10" s="132">
        <f>+'Salarié 8'!T$7</f>
        <v>0</v>
      </c>
      <c r="U10" s="132">
        <f>+'Salarié 8'!U$7</f>
        <v>0</v>
      </c>
      <c r="V10" s="132">
        <f>+'Salarié 8'!V$7</f>
        <v>0</v>
      </c>
      <c r="W10" s="132">
        <f>+'Salarié 8'!W$7</f>
        <v>0</v>
      </c>
      <c r="X10" s="132">
        <f>+'Salarié 8'!X$7</f>
        <v>0</v>
      </c>
      <c r="Y10" s="132">
        <f>+'Salarié 8'!Y$7</f>
        <v>0</v>
      </c>
      <c r="Z10" s="132">
        <f>+'Salarié 8'!Z$7</f>
        <v>0</v>
      </c>
      <c r="AA10" s="132">
        <f>+'Salarié 8'!AA$7</f>
        <v>0</v>
      </c>
      <c r="AB10" s="132">
        <f>+'Salarié 8'!AB$7</f>
        <v>0</v>
      </c>
      <c r="AC10" s="132">
        <f>+'Salarié 8'!AC$7</f>
        <v>0</v>
      </c>
      <c r="AD10" s="132">
        <f>+'Salarié 8'!AD$7</f>
        <v>0</v>
      </c>
      <c r="AE10" s="132">
        <f>+'Salarié 8'!AE$7</f>
        <v>0</v>
      </c>
      <c r="AF10" s="132">
        <f>+'Salarié 8'!AF$7</f>
        <v>0</v>
      </c>
      <c r="AG10" s="132">
        <f>+'Salarié 8'!AG$7</f>
        <v>0</v>
      </c>
      <c r="AH10" s="132">
        <f>+'Salarié 8'!AH$7</f>
        <v>0</v>
      </c>
      <c r="AI10" s="132">
        <f>+'Salarié 8'!AI$7</f>
        <v>0</v>
      </c>
      <c r="AJ10" s="132">
        <f>+'Salarié 8'!AJ$7</f>
        <v>0</v>
      </c>
      <c r="AK10" s="132">
        <f>+'Salarié 8'!AK$7</f>
        <v>0</v>
      </c>
      <c r="AL10" s="132">
        <f>+'Salarié 8'!AL$7</f>
        <v>0</v>
      </c>
      <c r="AM10" s="132">
        <f>+'Salarié 8'!AM$7</f>
        <v>0</v>
      </c>
      <c r="AN10" s="132">
        <f>+'Salarié 8'!AN$7</f>
        <v>0</v>
      </c>
      <c r="AO10" s="132">
        <f>+'Salarié 8'!AO$7</f>
        <v>0</v>
      </c>
      <c r="AP10" s="132">
        <f>+'Salarié 8'!AP$7</f>
        <v>0</v>
      </c>
      <c r="AQ10" s="132">
        <f>+'Salarié 8'!AQ$7</f>
        <v>0</v>
      </c>
      <c r="AR10" s="132">
        <f>+'Salarié 8'!AR$7</f>
        <v>0</v>
      </c>
      <c r="AS10" s="132">
        <f>+'Salarié 8'!AS$7</f>
        <v>0</v>
      </c>
      <c r="AT10" s="132">
        <f>+'Salarié 8'!AT$7</f>
        <v>0</v>
      </c>
      <c r="AU10" s="132">
        <f>+'Salarié 8'!AU$7</f>
        <v>0</v>
      </c>
      <c r="AV10" s="132">
        <f>+'Salarié 8'!AV$7</f>
        <v>0</v>
      </c>
      <c r="AW10" s="132">
        <f>+'Salarié 8'!AW$7</f>
        <v>0</v>
      </c>
      <c r="AX10" s="132">
        <f>+'Salarié 8'!AX$7</f>
        <v>0</v>
      </c>
      <c r="AY10" s="132">
        <f>+'Salarié 8'!AY$7</f>
        <v>0</v>
      </c>
      <c r="AZ10" s="132">
        <f>+'Salarié 8'!AZ$7</f>
        <v>0</v>
      </c>
      <c r="BA10" s="132">
        <f>+'Salarié 8'!BA$7</f>
        <v>0</v>
      </c>
      <c r="BB10" s="132">
        <f>+'Salarié 8'!BB$7</f>
        <v>0</v>
      </c>
      <c r="BC10" s="132">
        <f>+'Salarié 8'!BC$7</f>
        <v>0</v>
      </c>
      <c r="BD10" s="132">
        <f>+'Salarié 8'!BD$7</f>
        <v>0</v>
      </c>
      <c r="BE10" s="132">
        <f>+'Salarié 8'!BE$7</f>
        <v>0</v>
      </c>
      <c r="BF10" s="132">
        <f>+'Salarié 8'!BF$7</f>
        <v>0</v>
      </c>
      <c r="BG10" s="132">
        <f>+'Salarié 8'!BG$7</f>
        <v>0</v>
      </c>
      <c r="BH10" s="132">
        <f>+'Salarié 8'!BH$7</f>
        <v>0</v>
      </c>
      <c r="BI10" s="132">
        <f>+'Salarié 8'!BI$7</f>
        <v>0</v>
      </c>
      <c r="BJ10" s="132">
        <f>+'Salarié 8'!BJ$7</f>
        <v>0</v>
      </c>
      <c r="BK10" s="132">
        <f>+'Salarié 8'!BK$7</f>
        <v>0</v>
      </c>
      <c r="BL10" s="132">
        <f>+'Salarié 8'!BL$7</f>
        <v>0</v>
      </c>
      <c r="BM10" s="132">
        <f>+'Salarié 8'!BM$7</f>
        <v>0</v>
      </c>
      <c r="BN10" s="132">
        <f>+'Salarié 8'!BN$7</f>
        <v>0</v>
      </c>
      <c r="BO10" s="132">
        <f>+'Salarié 8'!BO$7</f>
        <v>0</v>
      </c>
      <c r="BP10" s="132">
        <f>+'Salarié 8'!BP$7</f>
        <v>0</v>
      </c>
      <c r="BQ10" s="132">
        <f>+'Salarié 8'!BQ$7</f>
        <v>0</v>
      </c>
      <c r="BR10" s="132">
        <f>+'Salarié 8'!BR$7</f>
        <v>0</v>
      </c>
      <c r="BS10" s="132">
        <f>+'Salarié 8'!BS$7</f>
        <v>0</v>
      </c>
      <c r="BT10" s="132">
        <f>+'Salarié 8'!BT$7</f>
        <v>0</v>
      </c>
      <c r="BU10" s="132">
        <f>+'Salarié 8'!BU$7</f>
        <v>0</v>
      </c>
      <c r="BV10" s="132">
        <f>+'Salarié 8'!BV$7</f>
        <v>0</v>
      </c>
      <c r="BW10" s="132">
        <f>+'Salarié 8'!BW$7</f>
        <v>0</v>
      </c>
      <c r="BX10" s="132">
        <f>+'Salarié 8'!BX$7</f>
        <v>0</v>
      </c>
      <c r="BY10" s="132">
        <f>+'Salarié 8'!BY$7</f>
        <v>0</v>
      </c>
      <c r="BZ10" s="132">
        <f>+'Salarié 8'!BZ$7</f>
        <v>0</v>
      </c>
      <c r="CA10" s="132">
        <f>+'Salarié 8'!CA$7</f>
        <v>0</v>
      </c>
      <c r="CB10" s="132">
        <f>+'Salarié 8'!CB$7</f>
        <v>0</v>
      </c>
      <c r="CC10" s="132">
        <f>+'Salarié 8'!CC$7</f>
        <v>0</v>
      </c>
      <c r="CD10" s="132">
        <f>+'Salarié 8'!CD$7</f>
        <v>0</v>
      </c>
      <c r="CE10" s="132">
        <f>+'Salarié 8'!CE$7</f>
        <v>0</v>
      </c>
      <c r="CF10" s="132">
        <f>+'Salarié 8'!CF$7</f>
        <v>0</v>
      </c>
      <c r="CG10" s="132">
        <f>+'Salarié 8'!CG$7</f>
        <v>0</v>
      </c>
      <c r="CH10" s="146"/>
      <c r="CI10" s="37">
        <f t="shared" si="0"/>
        <v>0</v>
      </c>
    </row>
    <row r="11" spans="1:87" ht="12.9" customHeight="1" x14ac:dyDescent="0.3">
      <c r="A11" s="147">
        <f>+'Salarié 9'!SAL_1</f>
        <v>0</v>
      </c>
      <c r="B11" s="132">
        <f>+'Salarié 9'!B$7</f>
        <v>0</v>
      </c>
      <c r="C11" s="132">
        <f>+'Salarié 9'!C$7</f>
        <v>0</v>
      </c>
      <c r="D11" s="132">
        <f>+'Salarié 9'!D$7</f>
        <v>0</v>
      </c>
      <c r="E11" s="132">
        <f>+'Salarié 9'!E$7</f>
        <v>0</v>
      </c>
      <c r="F11" s="132">
        <f>+'Salarié 9'!F$7</f>
        <v>0</v>
      </c>
      <c r="G11" s="132">
        <f>+'Salarié 9'!G$7</f>
        <v>0</v>
      </c>
      <c r="H11" s="132">
        <f>+'Salarié 9'!H$7</f>
        <v>0</v>
      </c>
      <c r="I11" s="132">
        <f>+'Salarié 9'!I$7</f>
        <v>0</v>
      </c>
      <c r="J11" s="132">
        <f>+'Salarié 9'!J$7</f>
        <v>0</v>
      </c>
      <c r="K11" s="132">
        <f>+'Salarié 9'!K$7</f>
        <v>0</v>
      </c>
      <c r="L11" s="132">
        <f>+'Salarié 9'!L$7</f>
        <v>0</v>
      </c>
      <c r="M11" s="132">
        <f>+'Salarié 9'!M$7</f>
        <v>0</v>
      </c>
      <c r="N11" s="132">
        <f>+'Salarié 9'!N$7</f>
        <v>0</v>
      </c>
      <c r="O11" s="132">
        <f>+'Salarié 9'!O$7</f>
        <v>0</v>
      </c>
      <c r="P11" s="132">
        <f>+'Salarié 9'!P$7</f>
        <v>0</v>
      </c>
      <c r="Q11" s="132">
        <f>+'Salarié 9'!Q$7</f>
        <v>0</v>
      </c>
      <c r="R11" s="132">
        <f>+'Salarié 9'!R$7</f>
        <v>0</v>
      </c>
      <c r="S11" s="132">
        <f>+'Salarié 9'!S$7</f>
        <v>0</v>
      </c>
      <c r="T11" s="132">
        <f>+'Salarié 9'!T$7</f>
        <v>0</v>
      </c>
      <c r="U11" s="132">
        <f>+'Salarié 9'!U$7</f>
        <v>0</v>
      </c>
      <c r="V11" s="132">
        <f>+'Salarié 9'!V$7</f>
        <v>0</v>
      </c>
      <c r="W11" s="132">
        <f>+'Salarié 9'!W$7</f>
        <v>0</v>
      </c>
      <c r="X11" s="132">
        <f>+'Salarié 9'!X$7</f>
        <v>0</v>
      </c>
      <c r="Y11" s="132">
        <f>+'Salarié 9'!Y$7</f>
        <v>0</v>
      </c>
      <c r="Z11" s="132">
        <f>+'Salarié 9'!Z$7</f>
        <v>0</v>
      </c>
      <c r="AA11" s="132">
        <f>+'Salarié 9'!AA$7</f>
        <v>0</v>
      </c>
      <c r="AB11" s="132">
        <f>+'Salarié 9'!AB$7</f>
        <v>0</v>
      </c>
      <c r="AC11" s="132">
        <f>+'Salarié 9'!AC$7</f>
        <v>0</v>
      </c>
      <c r="AD11" s="132">
        <f>+'Salarié 9'!AD$7</f>
        <v>0</v>
      </c>
      <c r="AE11" s="132">
        <f>+'Salarié 9'!AE$7</f>
        <v>0</v>
      </c>
      <c r="AF11" s="132">
        <f>+'Salarié 9'!AF$7</f>
        <v>0</v>
      </c>
      <c r="AG11" s="132">
        <f>+'Salarié 9'!AG$7</f>
        <v>0</v>
      </c>
      <c r="AH11" s="132">
        <f>+'Salarié 9'!AH$7</f>
        <v>0</v>
      </c>
      <c r="AI11" s="132">
        <f>+'Salarié 9'!AI$7</f>
        <v>0</v>
      </c>
      <c r="AJ11" s="132">
        <f>+'Salarié 9'!AJ$7</f>
        <v>0</v>
      </c>
      <c r="AK11" s="132">
        <f>+'Salarié 9'!AK$7</f>
        <v>0</v>
      </c>
      <c r="AL11" s="132">
        <f>+'Salarié 9'!AL$7</f>
        <v>0</v>
      </c>
      <c r="AM11" s="132">
        <f>+'Salarié 9'!AM$7</f>
        <v>0</v>
      </c>
      <c r="AN11" s="132">
        <f>+'Salarié 9'!AN$7</f>
        <v>0</v>
      </c>
      <c r="AO11" s="132">
        <f>+'Salarié 9'!AO$7</f>
        <v>0</v>
      </c>
      <c r="AP11" s="132">
        <f>+'Salarié 9'!AP$7</f>
        <v>0</v>
      </c>
      <c r="AQ11" s="132">
        <f>+'Salarié 9'!AQ$7</f>
        <v>0</v>
      </c>
      <c r="AR11" s="132">
        <f>+'Salarié 9'!AR$7</f>
        <v>0</v>
      </c>
      <c r="AS11" s="132">
        <f>+'Salarié 9'!AS$7</f>
        <v>0</v>
      </c>
      <c r="AT11" s="132">
        <f>+'Salarié 9'!AT$7</f>
        <v>0</v>
      </c>
      <c r="AU11" s="132">
        <f>+'Salarié 9'!AU$7</f>
        <v>0</v>
      </c>
      <c r="AV11" s="132">
        <f>+'Salarié 9'!AV$7</f>
        <v>0</v>
      </c>
      <c r="AW11" s="132">
        <f>+'Salarié 9'!AW$7</f>
        <v>0</v>
      </c>
      <c r="AX11" s="132">
        <f>+'Salarié 9'!AX$7</f>
        <v>0</v>
      </c>
      <c r="AY11" s="132">
        <f>+'Salarié 9'!AY$7</f>
        <v>0</v>
      </c>
      <c r="AZ11" s="132">
        <f>+'Salarié 9'!AZ$7</f>
        <v>0</v>
      </c>
      <c r="BA11" s="132">
        <f>+'Salarié 9'!BA$7</f>
        <v>0</v>
      </c>
      <c r="BB11" s="132">
        <f>+'Salarié 9'!BB$7</f>
        <v>0</v>
      </c>
      <c r="BC11" s="132">
        <f>+'Salarié 9'!BC$7</f>
        <v>0</v>
      </c>
      <c r="BD11" s="132">
        <f>+'Salarié 9'!BD$7</f>
        <v>0</v>
      </c>
      <c r="BE11" s="132">
        <f>+'Salarié 9'!BE$7</f>
        <v>0</v>
      </c>
      <c r="BF11" s="132">
        <f>+'Salarié 9'!BF$7</f>
        <v>0</v>
      </c>
      <c r="BG11" s="132">
        <f>+'Salarié 9'!BG$7</f>
        <v>0</v>
      </c>
      <c r="BH11" s="132">
        <f>+'Salarié 9'!BH$7</f>
        <v>0</v>
      </c>
      <c r="BI11" s="132">
        <f>+'Salarié 9'!BI$7</f>
        <v>0</v>
      </c>
      <c r="BJ11" s="132">
        <f>+'Salarié 9'!BJ$7</f>
        <v>0</v>
      </c>
      <c r="BK11" s="132">
        <f>+'Salarié 9'!BK$7</f>
        <v>0</v>
      </c>
      <c r="BL11" s="132">
        <f>+'Salarié 9'!BL$7</f>
        <v>0</v>
      </c>
      <c r="BM11" s="132">
        <f>+'Salarié 9'!BM$7</f>
        <v>0</v>
      </c>
      <c r="BN11" s="132">
        <f>+'Salarié 9'!BN$7</f>
        <v>0</v>
      </c>
      <c r="BO11" s="132">
        <f>+'Salarié 9'!BO$7</f>
        <v>0</v>
      </c>
      <c r="BP11" s="132">
        <f>+'Salarié 9'!BP$7</f>
        <v>0</v>
      </c>
      <c r="BQ11" s="132">
        <f>+'Salarié 9'!BQ$7</f>
        <v>0</v>
      </c>
      <c r="BR11" s="132">
        <f>+'Salarié 9'!BR$7</f>
        <v>0</v>
      </c>
      <c r="BS11" s="132">
        <f>+'Salarié 9'!BS$7</f>
        <v>0</v>
      </c>
      <c r="BT11" s="132">
        <f>+'Salarié 9'!BT$7</f>
        <v>0</v>
      </c>
      <c r="BU11" s="132">
        <f>+'Salarié 9'!BU$7</f>
        <v>0</v>
      </c>
      <c r="BV11" s="132">
        <f>+'Salarié 9'!BV$7</f>
        <v>0</v>
      </c>
      <c r="BW11" s="132">
        <f>+'Salarié 9'!BW$7</f>
        <v>0</v>
      </c>
      <c r="BX11" s="132">
        <f>+'Salarié 9'!BX$7</f>
        <v>0</v>
      </c>
      <c r="BY11" s="132">
        <f>+'Salarié 9'!BY$7</f>
        <v>0</v>
      </c>
      <c r="BZ11" s="132">
        <f>+'Salarié 9'!BZ$7</f>
        <v>0</v>
      </c>
      <c r="CA11" s="132">
        <f>+'Salarié 9'!CA$7</f>
        <v>0</v>
      </c>
      <c r="CB11" s="132">
        <f>+'Salarié 9'!CB$7</f>
        <v>0</v>
      </c>
      <c r="CC11" s="132">
        <f>+'Salarié 9'!CC$7</f>
        <v>0</v>
      </c>
      <c r="CD11" s="132">
        <f>+'Salarié 9'!CD$7</f>
        <v>0</v>
      </c>
      <c r="CE11" s="132">
        <f>+'Salarié 9'!CE$7</f>
        <v>0</v>
      </c>
      <c r="CF11" s="132">
        <f>+'Salarié 9'!CF$7</f>
        <v>0</v>
      </c>
      <c r="CG11" s="132">
        <f>+'Salarié 9'!CG$7</f>
        <v>0</v>
      </c>
      <c r="CH11" s="146"/>
      <c r="CI11" s="37">
        <f t="shared" si="0"/>
        <v>0</v>
      </c>
    </row>
    <row r="12" spans="1:87" ht="12.9" customHeight="1" x14ac:dyDescent="0.3">
      <c r="A12" s="147">
        <f>+'Salarié 10'!SAL_1</f>
        <v>0</v>
      </c>
      <c r="B12" s="132">
        <f>+'Salarié 10'!B$7</f>
        <v>0</v>
      </c>
      <c r="C12" s="132">
        <f>+'Salarié 10'!C$7</f>
        <v>0</v>
      </c>
      <c r="D12" s="132">
        <f>+'Salarié 10'!D$7</f>
        <v>0</v>
      </c>
      <c r="E12" s="132">
        <f>+'Salarié 10'!E$7</f>
        <v>0</v>
      </c>
      <c r="F12" s="132">
        <f>+'Salarié 10'!F$7</f>
        <v>0</v>
      </c>
      <c r="G12" s="132">
        <f>+'Salarié 10'!G$7</f>
        <v>0</v>
      </c>
      <c r="H12" s="132">
        <f>+'Salarié 10'!H$7</f>
        <v>0</v>
      </c>
      <c r="I12" s="132">
        <f>+'Salarié 10'!I$7</f>
        <v>0</v>
      </c>
      <c r="J12" s="132">
        <f>+'Salarié 10'!J$7</f>
        <v>0</v>
      </c>
      <c r="K12" s="132">
        <f>+'Salarié 10'!K$7</f>
        <v>0</v>
      </c>
      <c r="L12" s="132">
        <f>+'Salarié 10'!L$7</f>
        <v>0</v>
      </c>
      <c r="M12" s="132">
        <f>+'Salarié 10'!M$7</f>
        <v>0</v>
      </c>
      <c r="N12" s="132">
        <f>+'Salarié 10'!N$7</f>
        <v>0</v>
      </c>
      <c r="O12" s="132">
        <f>+'Salarié 10'!O$7</f>
        <v>0</v>
      </c>
      <c r="P12" s="132">
        <f>+'Salarié 10'!P$7</f>
        <v>0</v>
      </c>
      <c r="Q12" s="132">
        <f>+'Salarié 10'!Q$7</f>
        <v>0</v>
      </c>
      <c r="R12" s="132">
        <f>+'Salarié 10'!R$7</f>
        <v>0</v>
      </c>
      <c r="S12" s="132">
        <f>+'Salarié 10'!S$7</f>
        <v>0</v>
      </c>
      <c r="T12" s="132">
        <f>+'Salarié 10'!T$7</f>
        <v>0</v>
      </c>
      <c r="U12" s="132">
        <f>+'Salarié 10'!U$7</f>
        <v>0</v>
      </c>
      <c r="V12" s="132">
        <f>+'Salarié 10'!V$7</f>
        <v>0</v>
      </c>
      <c r="W12" s="132">
        <f>+'Salarié 10'!W$7</f>
        <v>0</v>
      </c>
      <c r="X12" s="132">
        <f>+'Salarié 10'!X$7</f>
        <v>0</v>
      </c>
      <c r="Y12" s="132">
        <f>+'Salarié 10'!Y$7</f>
        <v>0</v>
      </c>
      <c r="Z12" s="132">
        <f>+'Salarié 10'!Z$7</f>
        <v>0</v>
      </c>
      <c r="AA12" s="132">
        <f>+'Salarié 10'!AA$7</f>
        <v>0</v>
      </c>
      <c r="AB12" s="132">
        <f>+'Salarié 10'!AB$7</f>
        <v>0</v>
      </c>
      <c r="AC12" s="132">
        <f>+'Salarié 10'!AC$7</f>
        <v>0</v>
      </c>
      <c r="AD12" s="132">
        <f>+'Salarié 10'!AD$7</f>
        <v>0</v>
      </c>
      <c r="AE12" s="132">
        <f>+'Salarié 10'!AE$7</f>
        <v>0</v>
      </c>
      <c r="AF12" s="132">
        <f>+'Salarié 10'!AF$7</f>
        <v>0</v>
      </c>
      <c r="AG12" s="132">
        <f>+'Salarié 10'!AG$7</f>
        <v>0</v>
      </c>
      <c r="AH12" s="132">
        <f>+'Salarié 10'!AH$7</f>
        <v>0</v>
      </c>
      <c r="AI12" s="132">
        <f>+'Salarié 10'!AI$7</f>
        <v>0</v>
      </c>
      <c r="AJ12" s="132">
        <f>+'Salarié 10'!AJ$7</f>
        <v>0</v>
      </c>
      <c r="AK12" s="132">
        <f>+'Salarié 10'!AK$7</f>
        <v>0</v>
      </c>
      <c r="AL12" s="132">
        <f>+'Salarié 10'!AL$7</f>
        <v>0</v>
      </c>
      <c r="AM12" s="132">
        <f>+'Salarié 10'!AM$7</f>
        <v>0</v>
      </c>
      <c r="AN12" s="132">
        <f>+'Salarié 10'!AN$7</f>
        <v>0</v>
      </c>
      <c r="AO12" s="132">
        <f>+'Salarié 10'!AO$7</f>
        <v>0</v>
      </c>
      <c r="AP12" s="132">
        <f>+'Salarié 10'!AP$7</f>
        <v>0</v>
      </c>
      <c r="AQ12" s="132">
        <f>+'Salarié 10'!AQ$7</f>
        <v>0</v>
      </c>
      <c r="AR12" s="132">
        <f>+'Salarié 10'!AR$7</f>
        <v>0</v>
      </c>
      <c r="AS12" s="132">
        <f>+'Salarié 10'!AS$7</f>
        <v>0</v>
      </c>
      <c r="AT12" s="132">
        <f>+'Salarié 10'!AT$7</f>
        <v>0</v>
      </c>
      <c r="AU12" s="132">
        <f>+'Salarié 10'!AU$7</f>
        <v>0</v>
      </c>
      <c r="AV12" s="132">
        <f>+'Salarié 10'!AV$7</f>
        <v>0</v>
      </c>
      <c r="AW12" s="132">
        <f>+'Salarié 10'!AW$7</f>
        <v>0</v>
      </c>
      <c r="AX12" s="132">
        <f>+'Salarié 10'!AX$7</f>
        <v>0</v>
      </c>
      <c r="AY12" s="132">
        <f>+'Salarié 10'!AY$7</f>
        <v>0</v>
      </c>
      <c r="AZ12" s="132">
        <f>+'Salarié 10'!AZ$7</f>
        <v>0</v>
      </c>
      <c r="BA12" s="132">
        <f>+'Salarié 10'!BA$7</f>
        <v>0</v>
      </c>
      <c r="BB12" s="132">
        <f>+'Salarié 10'!BB$7</f>
        <v>0</v>
      </c>
      <c r="BC12" s="132">
        <f>+'Salarié 10'!BC$7</f>
        <v>0</v>
      </c>
      <c r="BD12" s="132">
        <f>+'Salarié 10'!BD$7</f>
        <v>0</v>
      </c>
      <c r="BE12" s="132">
        <f>+'Salarié 10'!BE$7</f>
        <v>0</v>
      </c>
      <c r="BF12" s="132">
        <f>+'Salarié 10'!BF$7</f>
        <v>0</v>
      </c>
      <c r="BG12" s="132">
        <f>+'Salarié 10'!BG$7</f>
        <v>0</v>
      </c>
      <c r="BH12" s="132">
        <f>+'Salarié 10'!BH$7</f>
        <v>0</v>
      </c>
      <c r="BI12" s="132">
        <f>+'Salarié 10'!BI$7</f>
        <v>0</v>
      </c>
      <c r="BJ12" s="132">
        <f>+'Salarié 10'!BJ$7</f>
        <v>0</v>
      </c>
      <c r="BK12" s="132">
        <f>+'Salarié 10'!BK$7</f>
        <v>0</v>
      </c>
      <c r="BL12" s="132">
        <f>+'Salarié 10'!BL$7</f>
        <v>0</v>
      </c>
      <c r="BM12" s="132">
        <f>+'Salarié 10'!BM$7</f>
        <v>0</v>
      </c>
      <c r="BN12" s="132">
        <f>+'Salarié 10'!BN$7</f>
        <v>0</v>
      </c>
      <c r="BO12" s="132">
        <f>+'Salarié 10'!BO$7</f>
        <v>0</v>
      </c>
      <c r="BP12" s="132">
        <f>+'Salarié 10'!BP$7</f>
        <v>0</v>
      </c>
      <c r="BQ12" s="132">
        <f>+'Salarié 10'!BQ$7</f>
        <v>0</v>
      </c>
      <c r="BR12" s="132">
        <f>+'Salarié 10'!BR$7</f>
        <v>0</v>
      </c>
      <c r="BS12" s="132">
        <f>+'Salarié 10'!BS$7</f>
        <v>0</v>
      </c>
      <c r="BT12" s="132">
        <f>+'Salarié 10'!BT$7</f>
        <v>0</v>
      </c>
      <c r="BU12" s="132">
        <f>+'Salarié 10'!BU$7</f>
        <v>0</v>
      </c>
      <c r="BV12" s="132">
        <f>+'Salarié 10'!BV$7</f>
        <v>0</v>
      </c>
      <c r="BW12" s="132">
        <f>+'Salarié 10'!BW$7</f>
        <v>0</v>
      </c>
      <c r="BX12" s="132">
        <f>+'Salarié 10'!BX$7</f>
        <v>0</v>
      </c>
      <c r="BY12" s="132">
        <f>+'Salarié 10'!BY$7</f>
        <v>0</v>
      </c>
      <c r="BZ12" s="132">
        <f>+'Salarié 10'!BZ$7</f>
        <v>0</v>
      </c>
      <c r="CA12" s="132">
        <f>+'Salarié 10'!CA$7</f>
        <v>0</v>
      </c>
      <c r="CB12" s="132">
        <f>+'Salarié 10'!CB$7</f>
        <v>0</v>
      </c>
      <c r="CC12" s="132">
        <f>+'Salarié 10'!CC$7</f>
        <v>0</v>
      </c>
      <c r="CD12" s="132">
        <f>+'Salarié 10'!CD$7</f>
        <v>0</v>
      </c>
      <c r="CE12" s="132">
        <f>+'Salarié 10'!CE$7</f>
        <v>0</v>
      </c>
      <c r="CF12" s="132">
        <f>+'Salarié 10'!CF$7</f>
        <v>0</v>
      </c>
      <c r="CG12" s="132">
        <f>+'Salarié 10'!CG$7</f>
        <v>0</v>
      </c>
      <c r="CH12" s="146"/>
      <c r="CI12" s="37">
        <f t="shared" si="0"/>
        <v>0</v>
      </c>
    </row>
    <row r="13" spans="1:87" ht="12.9" customHeight="1" x14ac:dyDescent="0.3">
      <c r="A13" s="147">
        <f>+'Salarié 11'!SAL_1</f>
        <v>0</v>
      </c>
      <c r="B13" s="132">
        <f>+'Salarié 11'!B$7</f>
        <v>0</v>
      </c>
      <c r="C13" s="132">
        <f>+'Salarié 11'!C$7</f>
        <v>0</v>
      </c>
      <c r="D13" s="132">
        <f>+'Salarié 11'!D$7</f>
        <v>0</v>
      </c>
      <c r="E13" s="132">
        <f>+'Salarié 11'!E$7</f>
        <v>0</v>
      </c>
      <c r="F13" s="132">
        <f>+'Salarié 11'!F$7</f>
        <v>0</v>
      </c>
      <c r="G13" s="132">
        <f>+'Salarié 11'!G$7</f>
        <v>0</v>
      </c>
      <c r="H13" s="132">
        <f>+'Salarié 11'!H$7</f>
        <v>0</v>
      </c>
      <c r="I13" s="132">
        <f>+'Salarié 11'!I$7</f>
        <v>0</v>
      </c>
      <c r="J13" s="132">
        <f>+'Salarié 11'!J$7</f>
        <v>0</v>
      </c>
      <c r="K13" s="132">
        <f>+'Salarié 11'!K$7</f>
        <v>0</v>
      </c>
      <c r="L13" s="132">
        <f>+'Salarié 11'!L$7</f>
        <v>0</v>
      </c>
      <c r="M13" s="132">
        <f>+'Salarié 11'!M$7</f>
        <v>0</v>
      </c>
      <c r="N13" s="132">
        <f>+'Salarié 11'!N$7</f>
        <v>0</v>
      </c>
      <c r="O13" s="132">
        <f>+'Salarié 11'!O$7</f>
        <v>0</v>
      </c>
      <c r="P13" s="132">
        <f>+'Salarié 11'!P$7</f>
        <v>0</v>
      </c>
      <c r="Q13" s="132">
        <f>+'Salarié 11'!Q$7</f>
        <v>0</v>
      </c>
      <c r="R13" s="132">
        <f>+'Salarié 11'!R$7</f>
        <v>0</v>
      </c>
      <c r="S13" s="132">
        <f>+'Salarié 11'!S$7</f>
        <v>0</v>
      </c>
      <c r="T13" s="132">
        <f>+'Salarié 11'!T$7</f>
        <v>0</v>
      </c>
      <c r="U13" s="132">
        <f>+'Salarié 11'!U$7</f>
        <v>0</v>
      </c>
      <c r="V13" s="132">
        <f>+'Salarié 11'!V$7</f>
        <v>0</v>
      </c>
      <c r="W13" s="132">
        <f>+'Salarié 11'!W$7</f>
        <v>0</v>
      </c>
      <c r="X13" s="132">
        <f>+'Salarié 11'!X$7</f>
        <v>0</v>
      </c>
      <c r="Y13" s="132">
        <f>+'Salarié 11'!Y$7</f>
        <v>0</v>
      </c>
      <c r="Z13" s="132">
        <f>+'Salarié 11'!Z$7</f>
        <v>0</v>
      </c>
      <c r="AA13" s="132">
        <f>+'Salarié 11'!AA$7</f>
        <v>0</v>
      </c>
      <c r="AB13" s="132">
        <f>+'Salarié 11'!AB$7</f>
        <v>0</v>
      </c>
      <c r="AC13" s="132">
        <f>+'Salarié 11'!AC$7</f>
        <v>0</v>
      </c>
      <c r="AD13" s="132">
        <f>+'Salarié 11'!AD$7</f>
        <v>0</v>
      </c>
      <c r="AE13" s="132">
        <f>+'Salarié 11'!AE$7</f>
        <v>0</v>
      </c>
      <c r="AF13" s="132">
        <f>+'Salarié 11'!AF$7</f>
        <v>0</v>
      </c>
      <c r="AG13" s="132">
        <f>+'Salarié 11'!AG$7</f>
        <v>0</v>
      </c>
      <c r="AH13" s="132">
        <f>+'Salarié 11'!AH$7</f>
        <v>0</v>
      </c>
      <c r="AI13" s="132">
        <f>+'Salarié 11'!AI$7</f>
        <v>0</v>
      </c>
      <c r="AJ13" s="132">
        <f>+'Salarié 11'!AJ$7</f>
        <v>0</v>
      </c>
      <c r="AK13" s="132">
        <f>+'Salarié 11'!AK$7</f>
        <v>0</v>
      </c>
      <c r="AL13" s="132">
        <f>+'Salarié 11'!AL$7</f>
        <v>0</v>
      </c>
      <c r="AM13" s="132">
        <f>+'Salarié 11'!AM$7</f>
        <v>0</v>
      </c>
      <c r="AN13" s="132">
        <f>+'Salarié 11'!AN$7</f>
        <v>0</v>
      </c>
      <c r="AO13" s="132">
        <f>+'Salarié 11'!AO$7</f>
        <v>0</v>
      </c>
      <c r="AP13" s="132">
        <f>+'Salarié 11'!AP$7</f>
        <v>0</v>
      </c>
      <c r="AQ13" s="132">
        <f>+'Salarié 11'!AQ$7</f>
        <v>0</v>
      </c>
      <c r="AR13" s="132">
        <f>+'Salarié 11'!AR$7</f>
        <v>0</v>
      </c>
      <c r="AS13" s="132">
        <f>+'Salarié 11'!AS$7</f>
        <v>0</v>
      </c>
      <c r="AT13" s="132">
        <f>+'Salarié 11'!AT$7</f>
        <v>0</v>
      </c>
      <c r="AU13" s="132">
        <f>+'Salarié 11'!AU$7</f>
        <v>0</v>
      </c>
      <c r="AV13" s="132">
        <f>+'Salarié 11'!AV$7</f>
        <v>0</v>
      </c>
      <c r="AW13" s="132">
        <f>+'Salarié 11'!AW$7</f>
        <v>0</v>
      </c>
      <c r="AX13" s="132">
        <f>+'Salarié 11'!AX$7</f>
        <v>0</v>
      </c>
      <c r="AY13" s="132">
        <f>+'Salarié 11'!AY$7</f>
        <v>0</v>
      </c>
      <c r="AZ13" s="132">
        <f>+'Salarié 11'!AZ$7</f>
        <v>0</v>
      </c>
      <c r="BA13" s="132">
        <f>+'Salarié 11'!BA$7</f>
        <v>0</v>
      </c>
      <c r="BB13" s="132">
        <f>+'Salarié 11'!BB$7</f>
        <v>0</v>
      </c>
      <c r="BC13" s="132">
        <f>+'Salarié 11'!BC$7</f>
        <v>0</v>
      </c>
      <c r="BD13" s="132">
        <f>+'Salarié 11'!BD$7</f>
        <v>0</v>
      </c>
      <c r="BE13" s="132">
        <f>+'Salarié 11'!BE$7</f>
        <v>0</v>
      </c>
      <c r="BF13" s="132">
        <f>+'Salarié 11'!BF$7</f>
        <v>0</v>
      </c>
      <c r="BG13" s="132">
        <f>+'Salarié 11'!BG$7</f>
        <v>0</v>
      </c>
      <c r="BH13" s="132">
        <f>+'Salarié 11'!BH$7</f>
        <v>0</v>
      </c>
      <c r="BI13" s="132">
        <f>+'Salarié 11'!BI$7</f>
        <v>0</v>
      </c>
      <c r="BJ13" s="132">
        <f>+'Salarié 11'!BJ$7</f>
        <v>0</v>
      </c>
      <c r="BK13" s="132">
        <f>+'Salarié 11'!BK$7</f>
        <v>0</v>
      </c>
      <c r="BL13" s="132">
        <f>+'Salarié 11'!BL$7</f>
        <v>0</v>
      </c>
      <c r="BM13" s="132">
        <f>+'Salarié 11'!BM$7</f>
        <v>0</v>
      </c>
      <c r="BN13" s="132">
        <f>+'Salarié 11'!BN$7</f>
        <v>0</v>
      </c>
      <c r="BO13" s="132">
        <f>+'Salarié 11'!BO$7</f>
        <v>0</v>
      </c>
      <c r="BP13" s="132">
        <f>+'Salarié 11'!BP$7</f>
        <v>0</v>
      </c>
      <c r="BQ13" s="132">
        <f>+'Salarié 11'!BQ$7</f>
        <v>0</v>
      </c>
      <c r="BR13" s="132">
        <f>+'Salarié 11'!BR$7</f>
        <v>0</v>
      </c>
      <c r="BS13" s="132">
        <f>+'Salarié 11'!BS$7</f>
        <v>0</v>
      </c>
      <c r="BT13" s="132">
        <f>+'Salarié 11'!BT$7</f>
        <v>0</v>
      </c>
      <c r="BU13" s="132">
        <f>+'Salarié 11'!BU$7</f>
        <v>0</v>
      </c>
      <c r="BV13" s="132">
        <f>+'Salarié 11'!BV$7</f>
        <v>0</v>
      </c>
      <c r="BW13" s="132">
        <f>+'Salarié 11'!BW$7</f>
        <v>0</v>
      </c>
      <c r="BX13" s="132">
        <f>+'Salarié 11'!BX$7</f>
        <v>0</v>
      </c>
      <c r="BY13" s="132">
        <f>+'Salarié 11'!BY$7</f>
        <v>0</v>
      </c>
      <c r="BZ13" s="132">
        <f>+'Salarié 11'!BZ$7</f>
        <v>0</v>
      </c>
      <c r="CA13" s="132">
        <f>+'Salarié 11'!CA$7</f>
        <v>0</v>
      </c>
      <c r="CB13" s="132">
        <f>+'Salarié 11'!CB$7</f>
        <v>0</v>
      </c>
      <c r="CC13" s="132">
        <f>+'Salarié 11'!CC$7</f>
        <v>0</v>
      </c>
      <c r="CD13" s="132">
        <f>+'Salarié 11'!CD$7</f>
        <v>0</v>
      </c>
      <c r="CE13" s="132">
        <f>+'Salarié 11'!CE$7</f>
        <v>0</v>
      </c>
      <c r="CF13" s="132">
        <f>+'Salarié 11'!CF$7</f>
        <v>0</v>
      </c>
      <c r="CG13" s="132">
        <f>+'Salarié 11'!CG$7</f>
        <v>0</v>
      </c>
      <c r="CH13" s="146"/>
      <c r="CI13" s="37">
        <f t="shared" si="0"/>
        <v>0</v>
      </c>
    </row>
    <row r="14" spans="1:87" ht="12.9" customHeight="1" x14ac:dyDescent="0.3">
      <c r="A14" s="147">
        <f>+'Salarié 12'!SAL_1</f>
        <v>0</v>
      </c>
      <c r="B14" s="132">
        <f>+'Salarié 12'!B$7</f>
        <v>0</v>
      </c>
      <c r="C14" s="132">
        <f>+'Salarié 12'!C$7</f>
        <v>0</v>
      </c>
      <c r="D14" s="132">
        <f>+'Salarié 12'!D$7</f>
        <v>0</v>
      </c>
      <c r="E14" s="132">
        <f>+'Salarié 12'!E$7</f>
        <v>0</v>
      </c>
      <c r="F14" s="132">
        <f>+'Salarié 12'!F$7</f>
        <v>0</v>
      </c>
      <c r="G14" s="132">
        <f>+'Salarié 12'!G$7</f>
        <v>0</v>
      </c>
      <c r="H14" s="132">
        <f>+'Salarié 12'!H$7</f>
        <v>0</v>
      </c>
      <c r="I14" s="132">
        <f>+'Salarié 12'!I$7</f>
        <v>0</v>
      </c>
      <c r="J14" s="132">
        <f>+'Salarié 12'!J$7</f>
        <v>0</v>
      </c>
      <c r="K14" s="132">
        <f>+'Salarié 12'!K$7</f>
        <v>0</v>
      </c>
      <c r="L14" s="132">
        <f>+'Salarié 12'!L$7</f>
        <v>0</v>
      </c>
      <c r="M14" s="132">
        <f>+'Salarié 12'!M$7</f>
        <v>0</v>
      </c>
      <c r="N14" s="132">
        <f>+'Salarié 12'!N$7</f>
        <v>0</v>
      </c>
      <c r="O14" s="132">
        <f>+'Salarié 12'!O$7</f>
        <v>0</v>
      </c>
      <c r="P14" s="132">
        <f>+'Salarié 12'!P$7</f>
        <v>0</v>
      </c>
      <c r="Q14" s="132">
        <f>+'Salarié 12'!Q$7</f>
        <v>0</v>
      </c>
      <c r="R14" s="132">
        <f>+'Salarié 12'!R$7</f>
        <v>0</v>
      </c>
      <c r="S14" s="132">
        <f>+'Salarié 12'!S$7</f>
        <v>0</v>
      </c>
      <c r="T14" s="132">
        <f>+'Salarié 12'!T$7</f>
        <v>0</v>
      </c>
      <c r="U14" s="132">
        <f>+'Salarié 12'!U$7</f>
        <v>0</v>
      </c>
      <c r="V14" s="132">
        <f>+'Salarié 12'!V$7</f>
        <v>0</v>
      </c>
      <c r="W14" s="132">
        <f>+'Salarié 12'!W$7</f>
        <v>0</v>
      </c>
      <c r="X14" s="132">
        <f>+'Salarié 12'!X$7</f>
        <v>0</v>
      </c>
      <c r="Y14" s="132">
        <f>+'Salarié 12'!Y$7</f>
        <v>0</v>
      </c>
      <c r="Z14" s="132">
        <f>+'Salarié 12'!Z$7</f>
        <v>0</v>
      </c>
      <c r="AA14" s="132">
        <f>+'Salarié 12'!AA$7</f>
        <v>0</v>
      </c>
      <c r="AB14" s="132">
        <f>+'Salarié 12'!AB$7</f>
        <v>0</v>
      </c>
      <c r="AC14" s="132">
        <f>+'Salarié 12'!AC$7</f>
        <v>0</v>
      </c>
      <c r="AD14" s="132">
        <f>+'Salarié 12'!AD$7</f>
        <v>0</v>
      </c>
      <c r="AE14" s="132">
        <f>+'Salarié 12'!AE$7</f>
        <v>0</v>
      </c>
      <c r="AF14" s="132">
        <f>+'Salarié 12'!AF$7</f>
        <v>0</v>
      </c>
      <c r="AG14" s="132">
        <f>+'Salarié 12'!AG$7</f>
        <v>0</v>
      </c>
      <c r="AH14" s="132">
        <f>+'Salarié 12'!AH$7</f>
        <v>0</v>
      </c>
      <c r="AI14" s="132">
        <f>+'Salarié 12'!AI$7</f>
        <v>0</v>
      </c>
      <c r="AJ14" s="132">
        <f>+'Salarié 12'!AJ$7</f>
        <v>0</v>
      </c>
      <c r="AK14" s="132">
        <f>+'Salarié 12'!AK$7</f>
        <v>0</v>
      </c>
      <c r="AL14" s="132">
        <f>+'Salarié 12'!AL$7</f>
        <v>0</v>
      </c>
      <c r="AM14" s="132">
        <f>+'Salarié 12'!AM$7</f>
        <v>0</v>
      </c>
      <c r="AN14" s="132">
        <f>+'Salarié 12'!AN$7</f>
        <v>0</v>
      </c>
      <c r="AO14" s="132">
        <f>+'Salarié 12'!AO$7</f>
        <v>0</v>
      </c>
      <c r="AP14" s="132">
        <f>+'Salarié 12'!AP$7</f>
        <v>0</v>
      </c>
      <c r="AQ14" s="132">
        <f>+'Salarié 12'!AQ$7</f>
        <v>0</v>
      </c>
      <c r="AR14" s="132">
        <f>+'Salarié 12'!AR$7</f>
        <v>0</v>
      </c>
      <c r="AS14" s="132">
        <f>+'Salarié 12'!AS$7</f>
        <v>0</v>
      </c>
      <c r="AT14" s="132">
        <f>+'Salarié 12'!AT$7</f>
        <v>0</v>
      </c>
      <c r="AU14" s="132">
        <f>+'Salarié 12'!AU$7</f>
        <v>0</v>
      </c>
      <c r="AV14" s="132">
        <f>+'Salarié 12'!AV$7</f>
        <v>0</v>
      </c>
      <c r="AW14" s="132">
        <f>+'Salarié 12'!AW$7</f>
        <v>0</v>
      </c>
      <c r="AX14" s="132">
        <f>+'Salarié 12'!AX$7</f>
        <v>0</v>
      </c>
      <c r="AY14" s="132">
        <f>+'Salarié 12'!AY$7</f>
        <v>0</v>
      </c>
      <c r="AZ14" s="132">
        <f>+'Salarié 12'!AZ$7</f>
        <v>0</v>
      </c>
      <c r="BA14" s="132">
        <f>+'Salarié 12'!BA$7</f>
        <v>0</v>
      </c>
      <c r="BB14" s="132">
        <f>+'Salarié 12'!BB$7</f>
        <v>0</v>
      </c>
      <c r="BC14" s="132">
        <f>+'Salarié 12'!BC$7</f>
        <v>0</v>
      </c>
      <c r="BD14" s="132">
        <f>+'Salarié 12'!BD$7</f>
        <v>0</v>
      </c>
      <c r="BE14" s="132">
        <f>+'Salarié 12'!BE$7</f>
        <v>0</v>
      </c>
      <c r="BF14" s="132">
        <f>+'Salarié 12'!BF$7</f>
        <v>0</v>
      </c>
      <c r="BG14" s="132">
        <f>+'Salarié 12'!BG$7</f>
        <v>0</v>
      </c>
      <c r="BH14" s="132">
        <f>+'Salarié 12'!BH$7</f>
        <v>0</v>
      </c>
      <c r="BI14" s="132">
        <f>+'Salarié 12'!BI$7</f>
        <v>0</v>
      </c>
      <c r="BJ14" s="132">
        <f>+'Salarié 12'!BJ$7</f>
        <v>0</v>
      </c>
      <c r="BK14" s="132">
        <f>+'Salarié 12'!BK$7</f>
        <v>0</v>
      </c>
      <c r="BL14" s="132">
        <f>+'Salarié 12'!BL$7</f>
        <v>0</v>
      </c>
      <c r="BM14" s="132">
        <f>+'Salarié 12'!BM$7</f>
        <v>0</v>
      </c>
      <c r="BN14" s="132">
        <f>+'Salarié 12'!BN$7</f>
        <v>0</v>
      </c>
      <c r="BO14" s="132">
        <f>+'Salarié 12'!BO$7</f>
        <v>0</v>
      </c>
      <c r="BP14" s="132">
        <f>+'Salarié 12'!BP$7</f>
        <v>0</v>
      </c>
      <c r="BQ14" s="132">
        <f>+'Salarié 12'!BQ$7</f>
        <v>0</v>
      </c>
      <c r="BR14" s="132">
        <f>+'Salarié 12'!BR$7</f>
        <v>0</v>
      </c>
      <c r="BS14" s="132">
        <f>+'Salarié 12'!BS$7</f>
        <v>0</v>
      </c>
      <c r="BT14" s="132">
        <f>+'Salarié 12'!BT$7</f>
        <v>0</v>
      </c>
      <c r="BU14" s="132">
        <f>+'Salarié 12'!BU$7</f>
        <v>0</v>
      </c>
      <c r="BV14" s="132">
        <f>+'Salarié 12'!BV$7</f>
        <v>0</v>
      </c>
      <c r="BW14" s="132">
        <f>+'Salarié 12'!BW$7</f>
        <v>0</v>
      </c>
      <c r="BX14" s="132">
        <f>+'Salarié 12'!BX$7</f>
        <v>0</v>
      </c>
      <c r="BY14" s="132">
        <f>+'Salarié 12'!BY$7</f>
        <v>0</v>
      </c>
      <c r="BZ14" s="132">
        <f>+'Salarié 12'!BZ$7</f>
        <v>0</v>
      </c>
      <c r="CA14" s="132">
        <f>+'Salarié 12'!CA$7</f>
        <v>0</v>
      </c>
      <c r="CB14" s="132">
        <f>+'Salarié 12'!CB$7</f>
        <v>0</v>
      </c>
      <c r="CC14" s="132">
        <f>+'Salarié 12'!CC$7</f>
        <v>0</v>
      </c>
      <c r="CD14" s="132">
        <f>+'Salarié 12'!CD$7</f>
        <v>0</v>
      </c>
      <c r="CE14" s="132">
        <f>+'Salarié 12'!CE$7</f>
        <v>0</v>
      </c>
      <c r="CF14" s="132">
        <f>+'Salarié 12'!CF$7</f>
        <v>0</v>
      </c>
      <c r="CG14" s="132">
        <f>+'Salarié 12'!CG$7</f>
        <v>0</v>
      </c>
      <c r="CH14" s="146"/>
      <c r="CI14" s="37">
        <f t="shared" si="0"/>
        <v>0</v>
      </c>
    </row>
    <row r="15" spans="1:87" ht="12.9" customHeight="1" x14ac:dyDescent="0.3">
      <c r="A15" s="147">
        <f>+'Salarié 13'!SAL_1</f>
        <v>0</v>
      </c>
      <c r="B15" s="132">
        <f>+'Salarié 13'!B$7</f>
        <v>0</v>
      </c>
      <c r="C15" s="132">
        <f>+'Salarié 13'!C$7</f>
        <v>0</v>
      </c>
      <c r="D15" s="132">
        <f>+'Salarié 13'!D$7</f>
        <v>0</v>
      </c>
      <c r="E15" s="132">
        <f>+'Salarié 13'!E$7</f>
        <v>0</v>
      </c>
      <c r="F15" s="132">
        <f>+'Salarié 13'!F$7</f>
        <v>0</v>
      </c>
      <c r="G15" s="132">
        <f>+'Salarié 13'!G$7</f>
        <v>0</v>
      </c>
      <c r="H15" s="132">
        <f>+'Salarié 13'!H$7</f>
        <v>0</v>
      </c>
      <c r="I15" s="132">
        <f>+'Salarié 13'!I$7</f>
        <v>0</v>
      </c>
      <c r="J15" s="132">
        <f>+'Salarié 13'!J$7</f>
        <v>0</v>
      </c>
      <c r="K15" s="132">
        <f>+'Salarié 13'!K$7</f>
        <v>0</v>
      </c>
      <c r="L15" s="132">
        <f>+'Salarié 13'!L$7</f>
        <v>0</v>
      </c>
      <c r="M15" s="132">
        <f>+'Salarié 13'!M$7</f>
        <v>0</v>
      </c>
      <c r="N15" s="132">
        <f>+'Salarié 13'!N$7</f>
        <v>0</v>
      </c>
      <c r="O15" s="132">
        <f>+'Salarié 13'!O$7</f>
        <v>0</v>
      </c>
      <c r="P15" s="132">
        <f>+'Salarié 13'!P$7</f>
        <v>0</v>
      </c>
      <c r="Q15" s="132">
        <f>+'Salarié 13'!Q$7</f>
        <v>0</v>
      </c>
      <c r="R15" s="132">
        <f>+'Salarié 13'!R$7</f>
        <v>0</v>
      </c>
      <c r="S15" s="132">
        <f>+'Salarié 13'!S$7</f>
        <v>0</v>
      </c>
      <c r="T15" s="132">
        <f>+'Salarié 13'!T$7</f>
        <v>0</v>
      </c>
      <c r="U15" s="132">
        <f>+'Salarié 13'!U$7</f>
        <v>0</v>
      </c>
      <c r="V15" s="132">
        <f>+'Salarié 13'!V$7</f>
        <v>0</v>
      </c>
      <c r="W15" s="132">
        <f>+'Salarié 13'!W$7</f>
        <v>0</v>
      </c>
      <c r="X15" s="132">
        <f>+'Salarié 13'!X$7</f>
        <v>0</v>
      </c>
      <c r="Y15" s="132">
        <f>+'Salarié 13'!Y$7</f>
        <v>0</v>
      </c>
      <c r="Z15" s="132">
        <f>+'Salarié 13'!Z$7</f>
        <v>0</v>
      </c>
      <c r="AA15" s="132">
        <f>+'Salarié 13'!AA$7</f>
        <v>0</v>
      </c>
      <c r="AB15" s="132">
        <f>+'Salarié 13'!AB$7</f>
        <v>0</v>
      </c>
      <c r="AC15" s="132">
        <f>+'Salarié 13'!AC$7</f>
        <v>0</v>
      </c>
      <c r="AD15" s="132">
        <f>+'Salarié 13'!AD$7</f>
        <v>0</v>
      </c>
      <c r="AE15" s="132">
        <f>+'Salarié 13'!AE$7</f>
        <v>0</v>
      </c>
      <c r="AF15" s="132">
        <f>+'Salarié 13'!AF$7</f>
        <v>0</v>
      </c>
      <c r="AG15" s="132">
        <f>+'Salarié 13'!AG$7</f>
        <v>0</v>
      </c>
      <c r="AH15" s="132">
        <f>+'Salarié 13'!AH$7</f>
        <v>0</v>
      </c>
      <c r="AI15" s="132">
        <f>+'Salarié 13'!AI$7</f>
        <v>0</v>
      </c>
      <c r="AJ15" s="132">
        <f>+'Salarié 13'!AJ$7</f>
        <v>0</v>
      </c>
      <c r="AK15" s="132">
        <f>+'Salarié 13'!AK$7</f>
        <v>0</v>
      </c>
      <c r="AL15" s="132">
        <f>+'Salarié 13'!AL$7</f>
        <v>0</v>
      </c>
      <c r="AM15" s="132">
        <f>+'Salarié 13'!AM$7</f>
        <v>0</v>
      </c>
      <c r="AN15" s="132">
        <f>+'Salarié 13'!AN$7</f>
        <v>0</v>
      </c>
      <c r="AO15" s="132">
        <f>+'Salarié 13'!AO$7</f>
        <v>0</v>
      </c>
      <c r="AP15" s="132">
        <f>+'Salarié 13'!AP$7</f>
        <v>0</v>
      </c>
      <c r="AQ15" s="132">
        <f>+'Salarié 13'!AQ$7</f>
        <v>0</v>
      </c>
      <c r="AR15" s="132">
        <f>+'Salarié 13'!AR$7</f>
        <v>0</v>
      </c>
      <c r="AS15" s="132">
        <f>+'Salarié 13'!AS$7</f>
        <v>0</v>
      </c>
      <c r="AT15" s="132">
        <f>+'Salarié 13'!AT$7</f>
        <v>0</v>
      </c>
      <c r="AU15" s="132">
        <f>+'Salarié 13'!AU$7</f>
        <v>0</v>
      </c>
      <c r="AV15" s="132">
        <f>+'Salarié 13'!AV$7</f>
        <v>0</v>
      </c>
      <c r="AW15" s="132">
        <f>+'Salarié 13'!AW$7</f>
        <v>0</v>
      </c>
      <c r="AX15" s="132">
        <f>+'Salarié 13'!AX$7</f>
        <v>0</v>
      </c>
      <c r="AY15" s="132">
        <f>+'Salarié 13'!AY$7</f>
        <v>0</v>
      </c>
      <c r="AZ15" s="132">
        <f>+'Salarié 13'!AZ$7</f>
        <v>0</v>
      </c>
      <c r="BA15" s="132">
        <f>+'Salarié 13'!BA$7</f>
        <v>0</v>
      </c>
      <c r="BB15" s="132">
        <f>+'Salarié 13'!BB$7</f>
        <v>0</v>
      </c>
      <c r="BC15" s="132">
        <f>+'Salarié 13'!BC$7</f>
        <v>0</v>
      </c>
      <c r="BD15" s="132">
        <f>+'Salarié 13'!BD$7</f>
        <v>0</v>
      </c>
      <c r="BE15" s="132">
        <f>+'Salarié 13'!BE$7</f>
        <v>0</v>
      </c>
      <c r="BF15" s="132">
        <f>+'Salarié 13'!BF$7</f>
        <v>0</v>
      </c>
      <c r="BG15" s="132">
        <f>+'Salarié 13'!BG$7</f>
        <v>0</v>
      </c>
      <c r="BH15" s="132">
        <f>+'Salarié 13'!BH$7</f>
        <v>0</v>
      </c>
      <c r="BI15" s="132">
        <f>+'Salarié 13'!BI$7</f>
        <v>0</v>
      </c>
      <c r="BJ15" s="132">
        <f>+'Salarié 13'!BJ$7</f>
        <v>0</v>
      </c>
      <c r="BK15" s="132">
        <f>+'Salarié 13'!BK$7</f>
        <v>0</v>
      </c>
      <c r="BL15" s="132">
        <f>+'Salarié 13'!BL$7</f>
        <v>0</v>
      </c>
      <c r="BM15" s="132">
        <f>+'Salarié 13'!BM$7</f>
        <v>0</v>
      </c>
      <c r="BN15" s="132">
        <f>+'Salarié 13'!BN$7</f>
        <v>0</v>
      </c>
      <c r="BO15" s="132">
        <f>+'Salarié 13'!BO$7</f>
        <v>0</v>
      </c>
      <c r="BP15" s="132">
        <f>+'Salarié 13'!BP$7</f>
        <v>0</v>
      </c>
      <c r="BQ15" s="132">
        <f>+'Salarié 13'!BQ$7</f>
        <v>0</v>
      </c>
      <c r="BR15" s="132">
        <f>+'Salarié 13'!BR$7</f>
        <v>0</v>
      </c>
      <c r="BS15" s="132">
        <f>+'Salarié 13'!BS$7</f>
        <v>0</v>
      </c>
      <c r="BT15" s="132">
        <f>+'Salarié 13'!BT$7</f>
        <v>0</v>
      </c>
      <c r="BU15" s="132">
        <f>+'Salarié 13'!BU$7</f>
        <v>0</v>
      </c>
      <c r="BV15" s="132">
        <f>+'Salarié 13'!BV$7</f>
        <v>0</v>
      </c>
      <c r="BW15" s="132">
        <f>+'Salarié 13'!BW$7</f>
        <v>0</v>
      </c>
      <c r="BX15" s="132">
        <f>+'Salarié 13'!BX$7</f>
        <v>0</v>
      </c>
      <c r="BY15" s="132">
        <f>+'Salarié 13'!BY$7</f>
        <v>0</v>
      </c>
      <c r="BZ15" s="132">
        <f>+'Salarié 13'!BZ$7</f>
        <v>0</v>
      </c>
      <c r="CA15" s="132">
        <f>+'Salarié 13'!CA$7</f>
        <v>0</v>
      </c>
      <c r="CB15" s="132">
        <f>+'Salarié 13'!CB$7</f>
        <v>0</v>
      </c>
      <c r="CC15" s="132">
        <f>+'Salarié 13'!CC$7</f>
        <v>0</v>
      </c>
      <c r="CD15" s="132">
        <f>+'Salarié 13'!CD$7</f>
        <v>0</v>
      </c>
      <c r="CE15" s="132">
        <f>+'Salarié 13'!CE$7</f>
        <v>0</v>
      </c>
      <c r="CF15" s="132">
        <f>+'Salarié 13'!CF$7</f>
        <v>0</v>
      </c>
      <c r="CG15" s="132">
        <f>+'Salarié 13'!CG$7</f>
        <v>0</v>
      </c>
      <c r="CH15" s="146"/>
      <c r="CI15" s="37">
        <f t="shared" si="0"/>
        <v>0</v>
      </c>
    </row>
    <row r="16" spans="1:87" ht="12.9" customHeight="1" x14ac:dyDescent="0.3">
      <c r="A16" s="147">
        <f>+'Salarié 14'!SAL_1</f>
        <v>0</v>
      </c>
      <c r="B16" s="132">
        <f>+'Salarié 14'!B$7</f>
        <v>0</v>
      </c>
      <c r="C16" s="132">
        <f>+'Salarié 14'!C$7</f>
        <v>0</v>
      </c>
      <c r="D16" s="132">
        <f>+'Salarié 14'!D$7</f>
        <v>0</v>
      </c>
      <c r="E16" s="132">
        <f>+'Salarié 14'!E$7</f>
        <v>0</v>
      </c>
      <c r="F16" s="132">
        <f>+'Salarié 14'!F$7</f>
        <v>0</v>
      </c>
      <c r="G16" s="132">
        <f>+'Salarié 14'!G$7</f>
        <v>0</v>
      </c>
      <c r="H16" s="132">
        <f>+'Salarié 14'!H$7</f>
        <v>0</v>
      </c>
      <c r="I16" s="132">
        <f>+'Salarié 14'!I$7</f>
        <v>0</v>
      </c>
      <c r="J16" s="132">
        <f>+'Salarié 14'!J$7</f>
        <v>0</v>
      </c>
      <c r="K16" s="132">
        <f>+'Salarié 14'!K$7</f>
        <v>0</v>
      </c>
      <c r="L16" s="132">
        <f>+'Salarié 14'!L$7</f>
        <v>0</v>
      </c>
      <c r="M16" s="132">
        <f>+'Salarié 14'!M$7</f>
        <v>0</v>
      </c>
      <c r="N16" s="132">
        <f>+'Salarié 14'!N$7</f>
        <v>0</v>
      </c>
      <c r="O16" s="132">
        <f>+'Salarié 14'!O$7</f>
        <v>0</v>
      </c>
      <c r="P16" s="132">
        <f>+'Salarié 14'!P$7</f>
        <v>0</v>
      </c>
      <c r="Q16" s="132">
        <f>+'Salarié 14'!Q$7</f>
        <v>0</v>
      </c>
      <c r="R16" s="132">
        <f>+'Salarié 14'!R$7</f>
        <v>0</v>
      </c>
      <c r="S16" s="132">
        <f>+'Salarié 14'!S$7</f>
        <v>0</v>
      </c>
      <c r="T16" s="132">
        <f>+'Salarié 14'!T$7</f>
        <v>0</v>
      </c>
      <c r="U16" s="132">
        <f>+'Salarié 14'!U$7</f>
        <v>0</v>
      </c>
      <c r="V16" s="132">
        <f>+'Salarié 14'!V$7</f>
        <v>0</v>
      </c>
      <c r="W16" s="132">
        <f>+'Salarié 14'!W$7</f>
        <v>0</v>
      </c>
      <c r="X16" s="132">
        <f>+'Salarié 14'!X$7</f>
        <v>0</v>
      </c>
      <c r="Y16" s="132">
        <f>+'Salarié 14'!Y$7</f>
        <v>0</v>
      </c>
      <c r="Z16" s="132">
        <f>+'Salarié 14'!Z$7</f>
        <v>0</v>
      </c>
      <c r="AA16" s="132">
        <f>+'Salarié 14'!AA$7</f>
        <v>0</v>
      </c>
      <c r="AB16" s="132">
        <f>+'Salarié 14'!AB$7</f>
        <v>0</v>
      </c>
      <c r="AC16" s="132">
        <f>+'Salarié 14'!AC$7</f>
        <v>0</v>
      </c>
      <c r="AD16" s="132">
        <f>+'Salarié 14'!AD$7</f>
        <v>0</v>
      </c>
      <c r="AE16" s="132">
        <f>+'Salarié 14'!AE$7</f>
        <v>0</v>
      </c>
      <c r="AF16" s="132">
        <f>+'Salarié 14'!AF$7</f>
        <v>0</v>
      </c>
      <c r="AG16" s="132">
        <f>+'Salarié 14'!AG$7</f>
        <v>0</v>
      </c>
      <c r="AH16" s="132">
        <f>+'Salarié 14'!AH$7</f>
        <v>0</v>
      </c>
      <c r="AI16" s="132">
        <f>+'Salarié 14'!AI$7</f>
        <v>0</v>
      </c>
      <c r="AJ16" s="132">
        <f>+'Salarié 14'!AJ$7</f>
        <v>0</v>
      </c>
      <c r="AK16" s="132">
        <f>+'Salarié 14'!AK$7</f>
        <v>0</v>
      </c>
      <c r="AL16" s="132">
        <f>+'Salarié 14'!AL$7</f>
        <v>0</v>
      </c>
      <c r="AM16" s="132">
        <f>+'Salarié 14'!AM$7</f>
        <v>0</v>
      </c>
      <c r="AN16" s="132">
        <f>+'Salarié 14'!AN$7</f>
        <v>0</v>
      </c>
      <c r="AO16" s="132">
        <f>+'Salarié 14'!AO$7</f>
        <v>0</v>
      </c>
      <c r="AP16" s="132">
        <f>+'Salarié 14'!AP$7</f>
        <v>0</v>
      </c>
      <c r="AQ16" s="132">
        <f>+'Salarié 14'!AQ$7</f>
        <v>0</v>
      </c>
      <c r="AR16" s="132">
        <f>+'Salarié 14'!AR$7</f>
        <v>0</v>
      </c>
      <c r="AS16" s="132">
        <f>+'Salarié 14'!AS$7</f>
        <v>0</v>
      </c>
      <c r="AT16" s="132">
        <f>+'Salarié 14'!AT$7</f>
        <v>0</v>
      </c>
      <c r="AU16" s="132">
        <f>+'Salarié 14'!AU$7</f>
        <v>0</v>
      </c>
      <c r="AV16" s="132">
        <f>+'Salarié 14'!AV$7</f>
        <v>0</v>
      </c>
      <c r="AW16" s="132">
        <f>+'Salarié 14'!AW$7</f>
        <v>0</v>
      </c>
      <c r="AX16" s="132">
        <f>+'Salarié 14'!AX$7</f>
        <v>0</v>
      </c>
      <c r="AY16" s="132">
        <f>+'Salarié 14'!AY$7</f>
        <v>0</v>
      </c>
      <c r="AZ16" s="132">
        <f>+'Salarié 14'!AZ$7</f>
        <v>0</v>
      </c>
      <c r="BA16" s="132">
        <f>+'Salarié 14'!BA$7</f>
        <v>0</v>
      </c>
      <c r="BB16" s="132">
        <f>+'Salarié 14'!BB$7</f>
        <v>0</v>
      </c>
      <c r="BC16" s="132">
        <f>+'Salarié 14'!BC$7</f>
        <v>0</v>
      </c>
      <c r="BD16" s="132">
        <f>+'Salarié 14'!BD$7</f>
        <v>0</v>
      </c>
      <c r="BE16" s="132">
        <f>+'Salarié 14'!BE$7</f>
        <v>0</v>
      </c>
      <c r="BF16" s="132">
        <f>+'Salarié 14'!BF$7</f>
        <v>0</v>
      </c>
      <c r="BG16" s="132">
        <f>+'Salarié 14'!BG$7</f>
        <v>0</v>
      </c>
      <c r="BH16" s="132">
        <f>+'Salarié 14'!BH$7</f>
        <v>0</v>
      </c>
      <c r="BI16" s="132">
        <f>+'Salarié 14'!BI$7</f>
        <v>0</v>
      </c>
      <c r="BJ16" s="132">
        <f>+'Salarié 14'!BJ$7</f>
        <v>0</v>
      </c>
      <c r="BK16" s="132">
        <f>+'Salarié 14'!BK$7</f>
        <v>0</v>
      </c>
      <c r="BL16" s="132">
        <f>+'Salarié 14'!BL$7</f>
        <v>0</v>
      </c>
      <c r="BM16" s="132">
        <f>+'Salarié 14'!BM$7</f>
        <v>0</v>
      </c>
      <c r="BN16" s="132">
        <f>+'Salarié 14'!BN$7</f>
        <v>0</v>
      </c>
      <c r="BO16" s="132">
        <f>+'Salarié 14'!BO$7</f>
        <v>0</v>
      </c>
      <c r="BP16" s="132">
        <f>+'Salarié 14'!BP$7</f>
        <v>0</v>
      </c>
      <c r="BQ16" s="132">
        <f>+'Salarié 14'!BQ$7</f>
        <v>0</v>
      </c>
      <c r="BR16" s="132">
        <f>+'Salarié 14'!BR$7</f>
        <v>0</v>
      </c>
      <c r="BS16" s="132">
        <f>+'Salarié 14'!BS$7</f>
        <v>0</v>
      </c>
      <c r="BT16" s="132">
        <f>+'Salarié 14'!BT$7</f>
        <v>0</v>
      </c>
      <c r="BU16" s="132">
        <f>+'Salarié 14'!BU$7</f>
        <v>0</v>
      </c>
      <c r="BV16" s="132">
        <f>+'Salarié 14'!BV$7</f>
        <v>0</v>
      </c>
      <c r="BW16" s="132">
        <f>+'Salarié 14'!BW$7</f>
        <v>0</v>
      </c>
      <c r="BX16" s="132">
        <f>+'Salarié 14'!BX$7</f>
        <v>0</v>
      </c>
      <c r="BY16" s="132">
        <f>+'Salarié 14'!BY$7</f>
        <v>0</v>
      </c>
      <c r="BZ16" s="132">
        <f>+'Salarié 14'!BZ$7</f>
        <v>0</v>
      </c>
      <c r="CA16" s="132">
        <f>+'Salarié 14'!CA$7</f>
        <v>0</v>
      </c>
      <c r="CB16" s="132">
        <f>+'Salarié 14'!CB$7</f>
        <v>0</v>
      </c>
      <c r="CC16" s="132">
        <f>+'Salarié 14'!CC$7</f>
        <v>0</v>
      </c>
      <c r="CD16" s="132">
        <f>+'Salarié 14'!CD$7</f>
        <v>0</v>
      </c>
      <c r="CE16" s="132">
        <f>+'Salarié 14'!CE$7</f>
        <v>0</v>
      </c>
      <c r="CF16" s="132">
        <f>+'Salarié 14'!CF$7</f>
        <v>0</v>
      </c>
      <c r="CG16" s="132">
        <f>+'Salarié 14'!CG$7</f>
        <v>0</v>
      </c>
      <c r="CH16" s="146"/>
      <c r="CI16" s="37">
        <f t="shared" si="0"/>
        <v>0</v>
      </c>
    </row>
    <row r="17" spans="1:87" ht="12.9" customHeight="1" x14ac:dyDescent="0.3">
      <c r="A17" s="147">
        <f>+'Salarié 15'!SAL_1</f>
        <v>0</v>
      </c>
      <c r="B17" s="132">
        <f>+'Salarié 15'!B$7</f>
        <v>0</v>
      </c>
      <c r="C17" s="132">
        <f>+'Salarié 15'!C$7</f>
        <v>0</v>
      </c>
      <c r="D17" s="132">
        <f>+'Salarié 15'!D$7</f>
        <v>0</v>
      </c>
      <c r="E17" s="132">
        <f>+'Salarié 15'!E$7</f>
        <v>0</v>
      </c>
      <c r="F17" s="132">
        <f>+'Salarié 15'!F$7</f>
        <v>0</v>
      </c>
      <c r="G17" s="132">
        <f>+'Salarié 15'!G$7</f>
        <v>0</v>
      </c>
      <c r="H17" s="132">
        <f>+'Salarié 15'!H$7</f>
        <v>0</v>
      </c>
      <c r="I17" s="132">
        <f>+'Salarié 15'!I$7</f>
        <v>0</v>
      </c>
      <c r="J17" s="132">
        <f>+'Salarié 15'!J$7</f>
        <v>0</v>
      </c>
      <c r="K17" s="132">
        <f>+'Salarié 15'!K$7</f>
        <v>0</v>
      </c>
      <c r="L17" s="132">
        <f>+'Salarié 15'!L$7</f>
        <v>0</v>
      </c>
      <c r="M17" s="132">
        <f>+'Salarié 15'!M$7</f>
        <v>0</v>
      </c>
      <c r="N17" s="132">
        <f>+'Salarié 15'!N$7</f>
        <v>0</v>
      </c>
      <c r="O17" s="132">
        <f>+'Salarié 15'!O$7</f>
        <v>0</v>
      </c>
      <c r="P17" s="132">
        <f>+'Salarié 15'!P$7</f>
        <v>0</v>
      </c>
      <c r="Q17" s="132">
        <f>+'Salarié 15'!Q$7</f>
        <v>0</v>
      </c>
      <c r="R17" s="132">
        <f>+'Salarié 15'!R$7</f>
        <v>0</v>
      </c>
      <c r="S17" s="132">
        <f>+'Salarié 15'!S$7</f>
        <v>0</v>
      </c>
      <c r="T17" s="132">
        <f>+'Salarié 15'!T$7</f>
        <v>0</v>
      </c>
      <c r="U17" s="132">
        <f>+'Salarié 15'!U$7</f>
        <v>0</v>
      </c>
      <c r="V17" s="132">
        <f>+'Salarié 15'!V$7</f>
        <v>0</v>
      </c>
      <c r="W17" s="132">
        <f>+'Salarié 15'!W$7</f>
        <v>0</v>
      </c>
      <c r="X17" s="132">
        <f>+'Salarié 15'!X$7</f>
        <v>0</v>
      </c>
      <c r="Y17" s="132">
        <f>+'Salarié 15'!Y$7</f>
        <v>0</v>
      </c>
      <c r="Z17" s="132">
        <f>+'Salarié 15'!Z$7</f>
        <v>0</v>
      </c>
      <c r="AA17" s="132">
        <f>+'Salarié 15'!AA$7</f>
        <v>0</v>
      </c>
      <c r="AB17" s="132">
        <f>+'Salarié 15'!AB$7</f>
        <v>0</v>
      </c>
      <c r="AC17" s="132">
        <f>+'Salarié 15'!AC$7</f>
        <v>0</v>
      </c>
      <c r="AD17" s="132">
        <f>+'Salarié 15'!AD$7</f>
        <v>0</v>
      </c>
      <c r="AE17" s="132">
        <f>+'Salarié 15'!AE$7</f>
        <v>0</v>
      </c>
      <c r="AF17" s="132">
        <f>+'Salarié 15'!AF$7</f>
        <v>0</v>
      </c>
      <c r="AG17" s="132">
        <f>+'Salarié 15'!AG$7</f>
        <v>0</v>
      </c>
      <c r="AH17" s="132">
        <f>+'Salarié 15'!AH$7</f>
        <v>0</v>
      </c>
      <c r="AI17" s="132">
        <f>+'Salarié 15'!AI$7</f>
        <v>0</v>
      </c>
      <c r="AJ17" s="132">
        <f>+'Salarié 15'!AJ$7</f>
        <v>0</v>
      </c>
      <c r="AK17" s="132">
        <f>+'Salarié 15'!AK$7</f>
        <v>0</v>
      </c>
      <c r="AL17" s="132">
        <f>+'Salarié 15'!AL$7</f>
        <v>0</v>
      </c>
      <c r="AM17" s="132">
        <f>+'Salarié 15'!AM$7</f>
        <v>0</v>
      </c>
      <c r="AN17" s="132">
        <f>+'Salarié 15'!AN$7</f>
        <v>0</v>
      </c>
      <c r="AO17" s="132">
        <f>+'Salarié 15'!AO$7</f>
        <v>0</v>
      </c>
      <c r="AP17" s="132">
        <f>+'Salarié 15'!AP$7</f>
        <v>0</v>
      </c>
      <c r="AQ17" s="132">
        <f>+'Salarié 15'!AQ$7</f>
        <v>0</v>
      </c>
      <c r="AR17" s="132">
        <f>+'Salarié 15'!AR$7</f>
        <v>0</v>
      </c>
      <c r="AS17" s="132">
        <f>+'Salarié 15'!AS$7</f>
        <v>0</v>
      </c>
      <c r="AT17" s="132">
        <f>+'Salarié 15'!AT$7</f>
        <v>0</v>
      </c>
      <c r="AU17" s="132">
        <f>+'Salarié 15'!AU$7</f>
        <v>0</v>
      </c>
      <c r="AV17" s="132">
        <f>+'Salarié 15'!AV$7</f>
        <v>0</v>
      </c>
      <c r="AW17" s="132">
        <f>+'Salarié 15'!AW$7</f>
        <v>0</v>
      </c>
      <c r="AX17" s="132">
        <f>+'Salarié 15'!AX$7</f>
        <v>0</v>
      </c>
      <c r="AY17" s="132">
        <f>+'Salarié 15'!AY$7</f>
        <v>0</v>
      </c>
      <c r="AZ17" s="132">
        <f>+'Salarié 15'!AZ$7</f>
        <v>0</v>
      </c>
      <c r="BA17" s="132">
        <f>+'Salarié 15'!BA$7</f>
        <v>0</v>
      </c>
      <c r="BB17" s="132">
        <f>+'Salarié 15'!BB$7</f>
        <v>0</v>
      </c>
      <c r="BC17" s="132">
        <f>+'Salarié 15'!BC$7</f>
        <v>0</v>
      </c>
      <c r="BD17" s="132">
        <f>+'Salarié 15'!BD$7</f>
        <v>0</v>
      </c>
      <c r="BE17" s="132">
        <f>+'Salarié 15'!BE$7</f>
        <v>0</v>
      </c>
      <c r="BF17" s="132">
        <f>+'Salarié 15'!BF$7</f>
        <v>0</v>
      </c>
      <c r="BG17" s="132">
        <f>+'Salarié 15'!BG$7</f>
        <v>0</v>
      </c>
      <c r="BH17" s="132">
        <f>+'Salarié 15'!BH$7</f>
        <v>0</v>
      </c>
      <c r="BI17" s="132">
        <f>+'Salarié 15'!BI$7</f>
        <v>0</v>
      </c>
      <c r="BJ17" s="132">
        <f>+'Salarié 15'!BJ$7</f>
        <v>0</v>
      </c>
      <c r="BK17" s="132">
        <f>+'Salarié 15'!BK$7</f>
        <v>0</v>
      </c>
      <c r="BL17" s="132">
        <f>+'Salarié 15'!BL$7</f>
        <v>0</v>
      </c>
      <c r="BM17" s="132">
        <f>+'Salarié 15'!BM$7</f>
        <v>0</v>
      </c>
      <c r="BN17" s="132">
        <f>+'Salarié 15'!BN$7</f>
        <v>0</v>
      </c>
      <c r="BO17" s="132">
        <f>+'Salarié 15'!BO$7</f>
        <v>0</v>
      </c>
      <c r="BP17" s="132">
        <f>+'Salarié 15'!BP$7</f>
        <v>0</v>
      </c>
      <c r="BQ17" s="132">
        <f>+'Salarié 15'!BQ$7</f>
        <v>0</v>
      </c>
      <c r="BR17" s="132">
        <f>+'Salarié 15'!BR$7</f>
        <v>0</v>
      </c>
      <c r="BS17" s="132">
        <f>+'Salarié 15'!BS$7</f>
        <v>0</v>
      </c>
      <c r="BT17" s="132">
        <f>+'Salarié 15'!BT$7</f>
        <v>0</v>
      </c>
      <c r="BU17" s="132">
        <f>+'Salarié 15'!BU$7</f>
        <v>0</v>
      </c>
      <c r="BV17" s="132">
        <f>+'Salarié 15'!BV$7</f>
        <v>0</v>
      </c>
      <c r="BW17" s="132">
        <f>+'Salarié 15'!BW$7</f>
        <v>0</v>
      </c>
      <c r="BX17" s="132">
        <f>+'Salarié 15'!BX$7</f>
        <v>0</v>
      </c>
      <c r="BY17" s="132">
        <f>+'Salarié 15'!BY$7</f>
        <v>0</v>
      </c>
      <c r="BZ17" s="132">
        <f>+'Salarié 15'!BY$7</f>
        <v>0</v>
      </c>
      <c r="CA17" s="132">
        <f>+'Salarié 15'!BZ$7</f>
        <v>0</v>
      </c>
      <c r="CB17" s="132">
        <f>+'Salarié 15'!CA$7</f>
        <v>0</v>
      </c>
      <c r="CC17" s="132">
        <f>+'Salarié 15'!CB$7</f>
        <v>0</v>
      </c>
      <c r="CD17" s="132">
        <f>+'Salarié 15'!CC$7</f>
        <v>0</v>
      </c>
      <c r="CE17" s="132">
        <f>+'Salarié 15'!CD$7</f>
        <v>0</v>
      </c>
      <c r="CF17" s="132">
        <f>+'Salarié 15'!CE$7</f>
        <v>0</v>
      </c>
      <c r="CG17" s="132">
        <f>+'Salarié 15'!CF$7</f>
        <v>0</v>
      </c>
      <c r="CH17" s="146"/>
      <c r="CI17" s="37">
        <f t="shared" si="0"/>
        <v>0</v>
      </c>
    </row>
    <row r="18" spans="1:87" ht="12.9" customHeight="1" x14ac:dyDescent="0.3">
      <c r="A18" s="147">
        <f>+'Salarié 16'!SAL_1</f>
        <v>0</v>
      </c>
      <c r="B18" s="132">
        <f>+'Salarié 16'!B$7</f>
        <v>0</v>
      </c>
      <c r="C18" s="132">
        <f>+'Salarié 16'!C$7</f>
        <v>0</v>
      </c>
      <c r="D18" s="132">
        <f>+'Salarié 16'!D$7</f>
        <v>0</v>
      </c>
      <c r="E18" s="132">
        <f>+'Salarié 16'!E$7</f>
        <v>0</v>
      </c>
      <c r="F18" s="132">
        <f>+'Salarié 16'!F$7</f>
        <v>0</v>
      </c>
      <c r="G18" s="132">
        <f>+'Salarié 16'!G$7</f>
        <v>0</v>
      </c>
      <c r="H18" s="132">
        <f>+'Salarié 16'!H$7</f>
        <v>0</v>
      </c>
      <c r="I18" s="132">
        <f>+'Salarié 16'!I$7</f>
        <v>0</v>
      </c>
      <c r="J18" s="132">
        <f>+'Salarié 16'!J$7</f>
        <v>0</v>
      </c>
      <c r="K18" s="132">
        <f>+'Salarié 16'!K$7</f>
        <v>0</v>
      </c>
      <c r="L18" s="132">
        <f>+'Salarié 16'!L$7</f>
        <v>0</v>
      </c>
      <c r="M18" s="132">
        <f>+'Salarié 16'!M$7</f>
        <v>0</v>
      </c>
      <c r="N18" s="132">
        <f>+'Salarié 16'!N$7</f>
        <v>0</v>
      </c>
      <c r="O18" s="132">
        <f>+'Salarié 16'!O$7</f>
        <v>0</v>
      </c>
      <c r="P18" s="132">
        <f>+'Salarié 16'!P$7</f>
        <v>0</v>
      </c>
      <c r="Q18" s="132">
        <f>+'Salarié 16'!Q$7</f>
        <v>0</v>
      </c>
      <c r="R18" s="132">
        <f>+'Salarié 16'!R$7</f>
        <v>0</v>
      </c>
      <c r="S18" s="132">
        <f>+'Salarié 16'!S$7</f>
        <v>0</v>
      </c>
      <c r="T18" s="132">
        <f>+'Salarié 16'!T$7</f>
        <v>0</v>
      </c>
      <c r="U18" s="132">
        <f>+'Salarié 16'!U$7</f>
        <v>0</v>
      </c>
      <c r="V18" s="132">
        <f>+'Salarié 16'!V$7</f>
        <v>0</v>
      </c>
      <c r="W18" s="132">
        <f>+'Salarié 16'!W$7</f>
        <v>0</v>
      </c>
      <c r="X18" s="132">
        <f>+'Salarié 16'!X$7</f>
        <v>0</v>
      </c>
      <c r="Y18" s="132">
        <f>+'Salarié 16'!Y$7</f>
        <v>0</v>
      </c>
      <c r="Z18" s="132">
        <f>+'Salarié 16'!Z$7</f>
        <v>0</v>
      </c>
      <c r="AA18" s="132">
        <f>+'Salarié 16'!AA$7</f>
        <v>0</v>
      </c>
      <c r="AB18" s="132">
        <f>+'Salarié 16'!AB$7</f>
        <v>0</v>
      </c>
      <c r="AC18" s="132">
        <f>+'Salarié 16'!AC$7</f>
        <v>0</v>
      </c>
      <c r="AD18" s="132">
        <f>+'Salarié 16'!AD$7</f>
        <v>0</v>
      </c>
      <c r="AE18" s="132">
        <f>+'Salarié 16'!AE$7</f>
        <v>0</v>
      </c>
      <c r="AF18" s="132">
        <f>+'Salarié 16'!AF$7</f>
        <v>0</v>
      </c>
      <c r="AG18" s="132">
        <f>+'Salarié 16'!AG$7</f>
        <v>0</v>
      </c>
      <c r="AH18" s="132">
        <f>+'Salarié 16'!AH$7</f>
        <v>0</v>
      </c>
      <c r="AI18" s="132">
        <f>+'Salarié 16'!AI$7</f>
        <v>0</v>
      </c>
      <c r="AJ18" s="132">
        <f>+'Salarié 16'!AJ$7</f>
        <v>0</v>
      </c>
      <c r="AK18" s="132">
        <f>+'Salarié 16'!AK$7</f>
        <v>0</v>
      </c>
      <c r="AL18" s="132">
        <f>+'Salarié 16'!AL$7</f>
        <v>0</v>
      </c>
      <c r="AM18" s="132">
        <f>+'Salarié 16'!AM$7</f>
        <v>0</v>
      </c>
      <c r="AN18" s="132">
        <f>+'Salarié 16'!AN$7</f>
        <v>0</v>
      </c>
      <c r="AO18" s="132">
        <f>+'Salarié 16'!AO$7</f>
        <v>0</v>
      </c>
      <c r="AP18" s="132">
        <f>+'Salarié 16'!AP$7</f>
        <v>0</v>
      </c>
      <c r="AQ18" s="132">
        <f>+'Salarié 16'!AQ$7</f>
        <v>0</v>
      </c>
      <c r="AR18" s="132">
        <f>+'Salarié 16'!AR$7</f>
        <v>0</v>
      </c>
      <c r="AS18" s="132">
        <f>+'Salarié 16'!AS$7</f>
        <v>0</v>
      </c>
      <c r="AT18" s="132">
        <f>+'Salarié 16'!AT$7</f>
        <v>0</v>
      </c>
      <c r="AU18" s="132">
        <f>+'Salarié 16'!AU$7</f>
        <v>0</v>
      </c>
      <c r="AV18" s="132">
        <f>+'Salarié 16'!AV$7</f>
        <v>0</v>
      </c>
      <c r="AW18" s="132">
        <f>+'Salarié 16'!AW$7</f>
        <v>0</v>
      </c>
      <c r="AX18" s="132">
        <f>+'Salarié 16'!AX$7</f>
        <v>0</v>
      </c>
      <c r="AY18" s="132">
        <f>+'Salarié 16'!AY$7</f>
        <v>0</v>
      </c>
      <c r="AZ18" s="132">
        <f>+'Salarié 16'!AZ$7</f>
        <v>0</v>
      </c>
      <c r="BA18" s="132">
        <f>+'Salarié 16'!BA$7</f>
        <v>0</v>
      </c>
      <c r="BB18" s="132">
        <f>+'Salarié 16'!BB$7</f>
        <v>0</v>
      </c>
      <c r="BC18" s="132">
        <f>+'Salarié 16'!BC$7</f>
        <v>0</v>
      </c>
      <c r="BD18" s="132">
        <f>+'Salarié 16'!BD$7</f>
        <v>0</v>
      </c>
      <c r="BE18" s="132">
        <f>+'Salarié 16'!BE$7</f>
        <v>0</v>
      </c>
      <c r="BF18" s="132">
        <f>+'Salarié 16'!BF$7</f>
        <v>0</v>
      </c>
      <c r="BG18" s="132">
        <f>+'Salarié 16'!BG$7</f>
        <v>0</v>
      </c>
      <c r="BH18" s="132">
        <f>+'Salarié 16'!BH$7</f>
        <v>0</v>
      </c>
      <c r="BI18" s="132">
        <f>+'Salarié 16'!BI$7</f>
        <v>0</v>
      </c>
      <c r="BJ18" s="132">
        <f>+'Salarié 16'!BJ$7</f>
        <v>0</v>
      </c>
      <c r="BK18" s="132">
        <f>+'Salarié 16'!BK$7</f>
        <v>0</v>
      </c>
      <c r="BL18" s="132">
        <f>+'Salarié 16'!BL$7</f>
        <v>0</v>
      </c>
      <c r="BM18" s="132">
        <f>+'Salarié 16'!BM$7</f>
        <v>0</v>
      </c>
      <c r="BN18" s="132">
        <f>+'Salarié 16'!BN$7</f>
        <v>0</v>
      </c>
      <c r="BO18" s="132">
        <f>+'Salarié 16'!BO$7</f>
        <v>0</v>
      </c>
      <c r="BP18" s="132">
        <f>+'Salarié 16'!BP$7</f>
        <v>0</v>
      </c>
      <c r="BQ18" s="132">
        <f>+'Salarié 16'!BQ$7</f>
        <v>0</v>
      </c>
      <c r="BR18" s="132">
        <f>+'Salarié 16'!BR$7</f>
        <v>0</v>
      </c>
      <c r="BS18" s="132">
        <f>+'Salarié 16'!BS$7</f>
        <v>0</v>
      </c>
      <c r="BT18" s="132">
        <f>+'Salarié 16'!BT$7</f>
        <v>0</v>
      </c>
      <c r="BU18" s="132">
        <f>+'Salarié 16'!BU$7</f>
        <v>0</v>
      </c>
      <c r="BV18" s="132">
        <f>+'Salarié 16'!BV$7</f>
        <v>0</v>
      </c>
      <c r="BW18" s="132">
        <f>+'Salarié 16'!BW$7</f>
        <v>0</v>
      </c>
      <c r="BX18" s="132">
        <f>+'Salarié 16'!BX$7</f>
        <v>0</v>
      </c>
      <c r="BY18" s="132">
        <f>+'Salarié 16'!BY$7</f>
        <v>0</v>
      </c>
      <c r="BZ18" s="132">
        <f>+'Salarié 16'!BZ$7</f>
        <v>0</v>
      </c>
      <c r="CA18" s="132">
        <f>+'Salarié 16'!CA$7</f>
        <v>0</v>
      </c>
      <c r="CB18" s="132">
        <f>+'Salarié 16'!CB$7</f>
        <v>0</v>
      </c>
      <c r="CC18" s="132">
        <f>+'Salarié 16'!CC$7</f>
        <v>0</v>
      </c>
      <c r="CD18" s="132">
        <f>+'Salarié 16'!CD$7</f>
        <v>0</v>
      </c>
      <c r="CE18" s="132">
        <f>+'Salarié 16'!CE$7</f>
        <v>0</v>
      </c>
      <c r="CF18" s="132">
        <f>+'Salarié 16'!CD$7</f>
        <v>0</v>
      </c>
      <c r="CG18" s="132">
        <f>+'Salarié 16'!CE$7</f>
        <v>0</v>
      </c>
      <c r="CH18" s="146"/>
      <c r="CI18" s="37">
        <f t="shared" si="0"/>
        <v>0</v>
      </c>
    </row>
    <row r="19" spans="1:87" ht="12.9" customHeight="1" x14ac:dyDescent="0.3">
      <c r="A19" s="147">
        <f>+'Salarié 17'!SAL_1</f>
        <v>0</v>
      </c>
      <c r="B19" s="132">
        <f>+'Salarié 17'!B$7</f>
        <v>0</v>
      </c>
      <c r="C19" s="132">
        <f>+'Salarié 17'!C$7</f>
        <v>0</v>
      </c>
      <c r="D19" s="132">
        <f>+'Salarié 17'!D$7</f>
        <v>0</v>
      </c>
      <c r="E19" s="132">
        <f>+'Salarié 17'!E$7</f>
        <v>0</v>
      </c>
      <c r="F19" s="132">
        <f>+'Salarié 17'!F$7</f>
        <v>0</v>
      </c>
      <c r="G19" s="132">
        <f>+'Salarié 17'!G$7</f>
        <v>0</v>
      </c>
      <c r="H19" s="132">
        <f>+'Salarié 17'!H$7</f>
        <v>0</v>
      </c>
      <c r="I19" s="132">
        <f>+'Salarié 17'!I$7</f>
        <v>0</v>
      </c>
      <c r="J19" s="132">
        <f>+'Salarié 17'!J$7</f>
        <v>0</v>
      </c>
      <c r="K19" s="132">
        <f>+'Salarié 17'!K$7</f>
        <v>0</v>
      </c>
      <c r="L19" s="132">
        <f>+'Salarié 17'!L$7</f>
        <v>0</v>
      </c>
      <c r="M19" s="132">
        <f>+'Salarié 17'!M$7</f>
        <v>0</v>
      </c>
      <c r="N19" s="132">
        <f>+'Salarié 17'!N$7</f>
        <v>0</v>
      </c>
      <c r="O19" s="132">
        <f>+'Salarié 17'!O$7</f>
        <v>0</v>
      </c>
      <c r="P19" s="132">
        <f>+'Salarié 17'!P$7</f>
        <v>0</v>
      </c>
      <c r="Q19" s="132">
        <f>+'Salarié 17'!Q$7</f>
        <v>0</v>
      </c>
      <c r="R19" s="132">
        <f>+'Salarié 17'!R$7</f>
        <v>0</v>
      </c>
      <c r="S19" s="132">
        <f>+'Salarié 17'!S$7</f>
        <v>0</v>
      </c>
      <c r="T19" s="132">
        <f>+'Salarié 17'!T$7</f>
        <v>0</v>
      </c>
      <c r="U19" s="132">
        <f>+'Salarié 17'!U$7</f>
        <v>0</v>
      </c>
      <c r="V19" s="132">
        <f>+'Salarié 17'!V$7</f>
        <v>0</v>
      </c>
      <c r="W19" s="132">
        <f>+'Salarié 17'!W$7</f>
        <v>0</v>
      </c>
      <c r="X19" s="132">
        <f>+'Salarié 17'!X$7</f>
        <v>0</v>
      </c>
      <c r="Y19" s="132">
        <f>+'Salarié 17'!Y$7</f>
        <v>0</v>
      </c>
      <c r="Z19" s="132">
        <f>+'Salarié 17'!Z$7</f>
        <v>0</v>
      </c>
      <c r="AA19" s="132">
        <f>+'Salarié 17'!AA$7</f>
        <v>0</v>
      </c>
      <c r="AB19" s="132">
        <f>+'Salarié 17'!AB$7</f>
        <v>0</v>
      </c>
      <c r="AC19" s="132">
        <f>+'Salarié 17'!AC$7</f>
        <v>0</v>
      </c>
      <c r="AD19" s="132">
        <f>+'Salarié 17'!AD$7</f>
        <v>0</v>
      </c>
      <c r="AE19" s="132">
        <f>+'Salarié 17'!AE$7</f>
        <v>0</v>
      </c>
      <c r="AF19" s="132">
        <f>+'Salarié 17'!AF$7</f>
        <v>0</v>
      </c>
      <c r="AG19" s="132">
        <f>+'Salarié 17'!AG$7</f>
        <v>0</v>
      </c>
      <c r="AH19" s="132">
        <f>+'Salarié 17'!AH$7</f>
        <v>0</v>
      </c>
      <c r="AI19" s="132">
        <f>+'Salarié 17'!AI$7</f>
        <v>0</v>
      </c>
      <c r="AJ19" s="132">
        <f>+'Salarié 17'!AJ$7</f>
        <v>0</v>
      </c>
      <c r="AK19" s="132">
        <f>+'Salarié 17'!AK$7</f>
        <v>0</v>
      </c>
      <c r="AL19" s="132">
        <f>+'Salarié 17'!AL$7</f>
        <v>0</v>
      </c>
      <c r="AM19" s="132">
        <f>+'Salarié 17'!AM$7</f>
        <v>0</v>
      </c>
      <c r="AN19" s="132">
        <f>+'Salarié 17'!AN$7</f>
        <v>0</v>
      </c>
      <c r="AO19" s="132">
        <f>+'Salarié 17'!AO$7</f>
        <v>0</v>
      </c>
      <c r="AP19" s="132">
        <f>+'Salarié 17'!AP$7</f>
        <v>0</v>
      </c>
      <c r="AQ19" s="132">
        <f>+'Salarié 17'!AQ$7</f>
        <v>0</v>
      </c>
      <c r="AR19" s="132">
        <f>+'Salarié 17'!AR$7</f>
        <v>0</v>
      </c>
      <c r="AS19" s="132">
        <f>+'Salarié 17'!AS$7</f>
        <v>0</v>
      </c>
      <c r="AT19" s="132">
        <f>+'Salarié 17'!AT$7</f>
        <v>0</v>
      </c>
      <c r="AU19" s="132">
        <f>+'Salarié 17'!AU$7</f>
        <v>0</v>
      </c>
      <c r="AV19" s="132">
        <f>+'Salarié 17'!AV$7</f>
        <v>0</v>
      </c>
      <c r="AW19" s="132">
        <f>+'Salarié 17'!AW$7</f>
        <v>0</v>
      </c>
      <c r="AX19" s="132">
        <f>+'Salarié 17'!AX$7</f>
        <v>0</v>
      </c>
      <c r="AY19" s="132">
        <f>+'Salarié 17'!AY$7</f>
        <v>0</v>
      </c>
      <c r="AZ19" s="132">
        <f>+'Salarié 17'!AZ$7</f>
        <v>0</v>
      </c>
      <c r="BA19" s="132">
        <f>+'Salarié 17'!BA$7</f>
        <v>0</v>
      </c>
      <c r="BB19" s="132">
        <f>+'Salarié 17'!BB$7</f>
        <v>0</v>
      </c>
      <c r="BC19" s="132">
        <f>+'Salarié 17'!BC$7</f>
        <v>0</v>
      </c>
      <c r="BD19" s="132">
        <f>+'Salarié 17'!BD$7</f>
        <v>0</v>
      </c>
      <c r="BE19" s="132">
        <f>+'Salarié 17'!BE$7</f>
        <v>0</v>
      </c>
      <c r="BF19" s="132">
        <f>+'Salarié 17'!BF$7</f>
        <v>0</v>
      </c>
      <c r="BG19" s="132">
        <f>+'Salarié 17'!BG$7</f>
        <v>0</v>
      </c>
      <c r="BH19" s="132">
        <f>+'Salarié 17'!BH$7</f>
        <v>0</v>
      </c>
      <c r="BI19" s="132">
        <f>+'Salarié 17'!BI$7</f>
        <v>0</v>
      </c>
      <c r="BJ19" s="132">
        <f>+'Salarié 17'!BJ$7</f>
        <v>0</v>
      </c>
      <c r="BK19" s="132">
        <f>+'Salarié 17'!BK$7</f>
        <v>0</v>
      </c>
      <c r="BL19" s="132">
        <f>+'Salarié 17'!BL$7</f>
        <v>0</v>
      </c>
      <c r="BM19" s="132">
        <f>+'Salarié 17'!BM$7</f>
        <v>0</v>
      </c>
      <c r="BN19" s="132">
        <f>+'Salarié 17'!BN$7</f>
        <v>0</v>
      </c>
      <c r="BO19" s="132">
        <f>+'Salarié 17'!BO$7</f>
        <v>0</v>
      </c>
      <c r="BP19" s="132">
        <f>+'Salarié 17'!BP$7</f>
        <v>0</v>
      </c>
      <c r="BQ19" s="132">
        <f>+'Salarié 17'!BQ$7</f>
        <v>0</v>
      </c>
      <c r="BR19" s="132">
        <f>+'Salarié 17'!BR$7</f>
        <v>0</v>
      </c>
      <c r="BS19" s="132">
        <f>+'Salarié 17'!BS$7</f>
        <v>0</v>
      </c>
      <c r="BT19" s="132">
        <f>+'Salarié 17'!BT$7</f>
        <v>0</v>
      </c>
      <c r="BU19" s="132">
        <f>+'Salarié 17'!BU$7</f>
        <v>0</v>
      </c>
      <c r="BV19" s="132">
        <f>+'Salarié 17'!BV$7</f>
        <v>0</v>
      </c>
      <c r="BW19" s="132">
        <f>+'Salarié 17'!BW$7</f>
        <v>0</v>
      </c>
      <c r="BX19" s="132">
        <f>+'Salarié 17'!BX$7</f>
        <v>0</v>
      </c>
      <c r="BY19" s="132">
        <f>+'Salarié 17'!BY$7</f>
        <v>0</v>
      </c>
      <c r="BZ19" s="132">
        <f>+'Salarié 17'!BZ$7</f>
        <v>0</v>
      </c>
      <c r="CA19" s="132">
        <f>+'Salarié 17'!CA$7</f>
        <v>0</v>
      </c>
      <c r="CB19" s="132">
        <f>+'Salarié 17'!CB$7</f>
        <v>0</v>
      </c>
      <c r="CC19" s="132">
        <f>+'Salarié 17'!CC$7</f>
        <v>0</v>
      </c>
      <c r="CD19" s="132">
        <f>+'Salarié 17'!CD$7</f>
        <v>0</v>
      </c>
      <c r="CE19" s="132">
        <f>+'Salarié 17'!CE$7</f>
        <v>0</v>
      </c>
      <c r="CF19" s="132">
        <f>+'Salarié 17'!CF$7</f>
        <v>0</v>
      </c>
      <c r="CG19" s="132">
        <f>+'Salarié 17'!CG$7</f>
        <v>0</v>
      </c>
      <c r="CH19" s="146"/>
      <c r="CI19" s="37">
        <f t="shared" si="0"/>
        <v>0</v>
      </c>
    </row>
    <row r="20" spans="1:87" ht="12.9" customHeight="1" x14ac:dyDescent="0.3">
      <c r="A20" s="147">
        <f>+'Salarié 18'!SAL_1</f>
        <v>0</v>
      </c>
      <c r="B20" s="132">
        <f>+'Salarié 18'!B$7</f>
        <v>0</v>
      </c>
      <c r="C20" s="132">
        <f>+'Salarié 18'!C$7</f>
        <v>0</v>
      </c>
      <c r="D20" s="132">
        <f>+'Salarié 18'!D$7</f>
        <v>0</v>
      </c>
      <c r="E20" s="132">
        <f>+'Salarié 18'!E$7</f>
        <v>0</v>
      </c>
      <c r="F20" s="132">
        <f>+'Salarié 18'!F$7</f>
        <v>0</v>
      </c>
      <c r="G20" s="132">
        <f>+'Salarié 18'!G$7</f>
        <v>0</v>
      </c>
      <c r="H20" s="132">
        <f>+'Salarié 18'!H$7</f>
        <v>0</v>
      </c>
      <c r="I20" s="132">
        <f>+'Salarié 18'!I$7</f>
        <v>0</v>
      </c>
      <c r="J20" s="132">
        <f>+'Salarié 18'!J$7</f>
        <v>0</v>
      </c>
      <c r="K20" s="132">
        <f>+'Salarié 18'!K$7</f>
        <v>0</v>
      </c>
      <c r="L20" s="132">
        <f>+'Salarié 18'!L$7</f>
        <v>0</v>
      </c>
      <c r="M20" s="132">
        <f>+'Salarié 18'!M$7</f>
        <v>0</v>
      </c>
      <c r="N20" s="132">
        <f>+'Salarié 18'!N$7</f>
        <v>0</v>
      </c>
      <c r="O20" s="132">
        <f>+'Salarié 18'!O$7</f>
        <v>0</v>
      </c>
      <c r="P20" s="132">
        <f>+'Salarié 18'!P$7</f>
        <v>0</v>
      </c>
      <c r="Q20" s="132">
        <f>+'Salarié 18'!Q$7</f>
        <v>0</v>
      </c>
      <c r="R20" s="132">
        <f>+'Salarié 18'!R$7</f>
        <v>0</v>
      </c>
      <c r="S20" s="132">
        <f>+'Salarié 18'!S$7</f>
        <v>0</v>
      </c>
      <c r="T20" s="132">
        <f>+'Salarié 18'!T$7</f>
        <v>0</v>
      </c>
      <c r="U20" s="132">
        <f>+'Salarié 18'!U$7</f>
        <v>0</v>
      </c>
      <c r="V20" s="132">
        <f>+'Salarié 18'!V$7</f>
        <v>0</v>
      </c>
      <c r="W20" s="132">
        <f>+'Salarié 18'!W$7</f>
        <v>0</v>
      </c>
      <c r="X20" s="132">
        <f>+'Salarié 18'!X$7</f>
        <v>0</v>
      </c>
      <c r="Y20" s="132">
        <f>+'Salarié 18'!Y$7</f>
        <v>0</v>
      </c>
      <c r="Z20" s="132">
        <f>+'Salarié 18'!Z$7</f>
        <v>0</v>
      </c>
      <c r="AA20" s="132">
        <f>+'Salarié 18'!AA$7</f>
        <v>0</v>
      </c>
      <c r="AB20" s="132">
        <f>+'Salarié 18'!AB$7</f>
        <v>0</v>
      </c>
      <c r="AC20" s="132">
        <f>+'Salarié 18'!AC$7</f>
        <v>0</v>
      </c>
      <c r="AD20" s="132">
        <f>+'Salarié 18'!AD$7</f>
        <v>0</v>
      </c>
      <c r="AE20" s="132">
        <f>+'Salarié 18'!AE$7</f>
        <v>0</v>
      </c>
      <c r="AF20" s="132">
        <f>+'Salarié 18'!AF$7</f>
        <v>0</v>
      </c>
      <c r="AG20" s="132">
        <f>+'Salarié 18'!AG$7</f>
        <v>0</v>
      </c>
      <c r="AH20" s="132">
        <f>+'Salarié 18'!AH$7</f>
        <v>0</v>
      </c>
      <c r="AI20" s="132">
        <f>+'Salarié 18'!AI$7</f>
        <v>0</v>
      </c>
      <c r="AJ20" s="132">
        <f>+'Salarié 18'!AJ$7</f>
        <v>0</v>
      </c>
      <c r="AK20" s="132">
        <f>+'Salarié 18'!AK$7</f>
        <v>0</v>
      </c>
      <c r="AL20" s="132">
        <f>+'Salarié 18'!AL$7</f>
        <v>0</v>
      </c>
      <c r="AM20" s="132">
        <f>+'Salarié 18'!AM$7</f>
        <v>0</v>
      </c>
      <c r="AN20" s="132">
        <f>+'Salarié 18'!AN$7</f>
        <v>0</v>
      </c>
      <c r="AO20" s="132">
        <f>+'Salarié 18'!AO$7</f>
        <v>0</v>
      </c>
      <c r="AP20" s="132">
        <f>+'Salarié 18'!AP$7</f>
        <v>0</v>
      </c>
      <c r="AQ20" s="132">
        <f>+'Salarié 18'!AQ$7</f>
        <v>0</v>
      </c>
      <c r="AR20" s="132">
        <f>+'Salarié 18'!AR$7</f>
        <v>0</v>
      </c>
      <c r="AS20" s="132">
        <f>+'Salarié 18'!AS$7</f>
        <v>0</v>
      </c>
      <c r="AT20" s="132">
        <f>+'Salarié 18'!AT$7</f>
        <v>0</v>
      </c>
      <c r="AU20" s="132">
        <f>+'Salarié 18'!AU$7</f>
        <v>0</v>
      </c>
      <c r="AV20" s="132">
        <f>+'Salarié 18'!AV$7</f>
        <v>0</v>
      </c>
      <c r="AW20" s="132">
        <f>+'Salarié 18'!AW$7</f>
        <v>0</v>
      </c>
      <c r="AX20" s="132">
        <f>+'Salarié 18'!AX$7</f>
        <v>0</v>
      </c>
      <c r="AY20" s="132">
        <f>+'Salarié 18'!AY$7</f>
        <v>0</v>
      </c>
      <c r="AZ20" s="132">
        <f>+'Salarié 18'!AZ$7</f>
        <v>0</v>
      </c>
      <c r="BA20" s="132">
        <f>+'Salarié 18'!BA$7</f>
        <v>0</v>
      </c>
      <c r="BB20" s="132">
        <f>+'Salarié 18'!BB$7</f>
        <v>0</v>
      </c>
      <c r="BC20" s="132">
        <f>+'Salarié 18'!BC$7</f>
        <v>0</v>
      </c>
      <c r="BD20" s="132">
        <f>+'Salarié 18'!BD$7</f>
        <v>0</v>
      </c>
      <c r="BE20" s="132">
        <f>+'Salarié 18'!BE$7</f>
        <v>0</v>
      </c>
      <c r="BF20" s="132">
        <f>+'Salarié 18'!BF$7</f>
        <v>0</v>
      </c>
      <c r="BG20" s="132">
        <f>+'Salarié 18'!BG$7</f>
        <v>0</v>
      </c>
      <c r="BH20" s="132">
        <f>+'Salarié 18'!BH$7</f>
        <v>0</v>
      </c>
      <c r="BI20" s="132">
        <f>+'Salarié 18'!BI$7</f>
        <v>0</v>
      </c>
      <c r="BJ20" s="132">
        <f>+'Salarié 18'!BJ$7</f>
        <v>0</v>
      </c>
      <c r="BK20" s="132">
        <f>+'Salarié 18'!BK$7</f>
        <v>0</v>
      </c>
      <c r="BL20" s="132">
        <f>+'Salarié 18'!BL$7</f>
        <v>0</v>
      </c>
      <c r="BM20" s="132">
        <f>+'Salarié 18'!BM$7</f>
        <v>0</v>
      </c>
      <c r="BN20" s="132">
        <f>+'Salarié 18'!BN$7</f>
        <v>0</v>
      </c>
      <c r="BO20" s="132">
        <f>+'Salarié 18'!BO$7</f>
        <v>0</v>
      </c>
      <c r="BP20" s="132">
        <f>+'Salarié 18'!BP$7</f>
        <v>0</v>
      </c>
      <c r="BQ20" s="132">
        <f>+'Salarié 18'!BQ$7</f>
        <v>0</v>
      </c>
      <c r="BR20" s="132">
        <f>+'Salarié 18'!BR$7</f>
        <v>0</v>
      </c>
      <c r="BS20" s="132">
        <f>+'Salarié 18'!BS$7</f>
        <v>0</v>
      </c>
      <c r="BT20" s="132">
        <f>+'Salarié 18'!BT$7</f>
        <v>0</v>
      </c>
      <c r="BU20" s="132">
        <f>+'Salarié 18'!BU$7</f>
        <v>0</v>
      </c>
      <c r="BV20" s="132">
        <f>+'Salarié 18'!BV$7</f>
        <v>0</v>
      </c>
      <c r="BW20" s="132">
        <f>+'Salarié 18'!BW$7</f>
        <v>0</v>
      </c>
      <c r="BX20" s="132">
        <f>+'Salarié 18'!BX$7</f>
        <v>0</v>
      </c>
      <c r="BY20" s="132">
        <f>+'Salarié 18'!BY$7</f>
        <v>0</v>
      </c>
      <c r="BZ20" s="132">
        <f>+'Salarié 18'!BZ$7</f>
        <v>0</v>
      </c>
      <c r="CA20" s="132">
        <f>+'Salarié 18'!CA$7</f>
        <v>0</v>
      </c>
      <c r="CB20" s="132">
        <f>+'Salarié 18'!CB$7</f>
        <v>0</v>
      </c>
      <c r="CC20" s="132">
        <f>+'Salarié 18'!CC$7</f>
        <v>0</v>
      </c>
      <c r="CD20" s="132">
        <f>+'Salarié 18'!CD$7</f>
        <v>0</v>
      </c>
      <c r="CE20" s="132">
        <f>+'Salarié 18'!CE$7</f>
        <v>0</v>
      </c>
      <c r="CF20" s="132">
        <f>+'Salarié 18'!CF$7</f>
        <v>0</v>
      </c>
      <c r="CG20" s="132">
        <f>+'Salarié 18'!CG$7</f>
        <v>0</v>
      </c>
      <c r="CH20" s="146"/>
      <c r="CI20" s="37">
        <f t="shared" si="0"/>
        <v>0</v>
      </c>
    </row>
    <row r="21" spans="1:87" ht="12.9" customHeight="1" x14ac:dyDescent="0.3">
      <c r="A21" s="147">
        <f>+'Salarié 19'!SAL_1</f>
        <v>0</v>
      </c>
      <c r="B21" s="132">
        <f>+'Salarié 19'!B$7</f>
        <v>0</v>
      </c>
      <c r="C21" s="132">
        <f>+'Salarié 19'!C$7</f>
        <v>0</v>
      </c>
      <c r="D21" s="132">
        <f>+'Salarié 19'!D$7</f>
        <v>0</v>
      </c>
      <c r="E21" s="132">
        <f>+'Salarié 19'!E$7</f>
        <v>0</v>
      </c>
      <c r="F21" s="132">
        <f>+'Salarié 19'!F$7</f>
        <v>0</v>
      </c>
      <c r="G21" s="132">
        <f>+'Salarié 19'!G$7</f>
        <v>0</v>
      </c>
      <c r="H21" s="132">
        <f>+'Salarié 19'!H$7</f>
        <v>0</v>
      </c>
      <c r="I21" s="132">
        <f>+'Salarié 19'!I$7</f>
        <v>0</v>
      </c>
      <c r="J21" s="132">
        <f>+'Salarié 19'!J$7</f>
        <v>0</v>
      </c>
      <c r="K21" s="132">
        <f>+'Salarié 19'!K$7</f>
        <v>0</v>
      </c>
      <c r="L21" s="132">
        <f>+'Salarié 19'!L$7</f>
        <v>0</v>
      </c>
      <c r="M21" s="132">
        <f>+'Salarié 19'!M$7</f>
        <v>0</v>
      </c>
      <c r="N21" s="132">
        <f>+'Salarié 19'!N$7</f>
        <v>0</v>
      </c>
      <c r="O21" s="132">
        <f>+'Salarié 19'!O$7</f>
        <v>0</v>
      </c>
      <c r="P21" s="132">
        <f>+'Salarié 19'!P$7</f>
        <v>0</v>
      </c>
      <c r="Q21" s="132">
        <f>+'Salarié 19'!Q$7</f>
        <v>0</v>
      </c>
      <c r="R21" s="132">
        <f>+'Salarié 19'!R$7</f>
        <v>0</v>
      </c>
      <c r="S21" s="132">
        <f>+'Salarié 19'!S$7</f>
        <v>0</v>
      </c>
      <c r="T21" s="132">
        <f>+'Salarié 19'!T$7</f>
        <v>0</v>
      </c>
      <c r="U21" s="132">
        <f>+'Salarié 19'!U$7</f>
        <v>0</v>
      </c>
      <c r="V21" s="132">
        <f>+'Salarié 19'!V$7</f>
        <v>0</v>
      </c>
      <c r="W21" s="132">
        <f>+'Salarié 19'!W$7</f>
        <v>0</v>
      </c>
      <c r="X21" s="132">
        <f>+'Salarié 19'!X$7</f>
        <v>0</v>
      </c>
      <c r="Y21" s="132">
        <f>+'Salarié 19'!Y$7</f>
        <v>0</v>
      </c>
      <c r="Z21" s="132">
        <f>+'Salarié 19'!Z$7</f>
        <v>0</v>
      </c>
      <c r="AA21" s="132">
        <f>+'Salarié 19'!AA$7</f>
        <v>0</v>
      </c>
      <c r="AB21" s="132">
        <f>+'Salarié 19'!AB$7</f>
        <v>0</v>
      </c>
      <c r="AC21" s="132">
        <f>+'Salarié 19'!AC$7</f>
        <v>0</v>
      </c>
      <c r="AD21" s="132">
        <f>+'Salarié 19'!AD$7</f>
        <v>0</v>
      </c>
      <c r="AE21" s="132">
        <f>+'Salarié 19'!AE$7</f>
        <v>0</v>
      </c>
      <c r="AF21" s="132">
        <f>+'Salarié 19'!AF$7</f>
        <v>0</v>
      </c>
      <c r="AG21" s="132">
        <f>+'Salarié 19'!AG$7</f>
        <v>0</v>
      </c>
      <c r="AH21" s="132">
        <f>+'Salarié 19'!AH$7</f>
        <v>0</v>
      </c>
      <c r="AI21" s="132">
        <f>+'Salarié 19'!AI$7</f>
        <v>0</v>
      </c>
      <c r="AJ21" s="132">
        <f>+'Salarié 19'!AJ$7</f>
        <v>0</v>
      </c>
      <c r="AK21" s="132">
        <f>+'Salarié 19'!AK$7</f>
        <v>0</v>
      </c>
      <c r="AL21" s="132">
        <f>+'Salarié 19'!AL$7</f>
        <v>0</v>
      </c>
      <c r="AM21" s="132">
        <f>+'Salarié 19'!AM$7</f>
        <v>0</v>
      </c>
      <c r="AN21" s="132">
        <f>+'Salarié 19'!AN$7</f>
        <v>0</v>
      </c>
      <c r="AO21" s="132">
        <f>+'Salarié 19'!AO$7</f>
        <v>0</v>
      </c>
      <c r="AP21" s="132">
        <f>+'Salarié 19'!AP$7</f>
        <v>0</v>
      </c>
      <c r="AQ21" s="132">
        <f>+'Salarié 19'!AQ$7</f>
        <v>0</v>
      </c>
      <c r="AR21" s="132">
        <f>+'Salarié 19'!AR$7</f>
        <v>0</v>
      </c>
      <c r="AS21" s="132">
        <f>+'Salarié 19'!AS$7</f>
        <v>0</v>
      </c>
      <c r="AT21" s="132">
        <f>+'Salarié 19'!AT$7</f>
        <v>0</v>
      </c>
      <c r="AU21" s="132">
        <f>+'Salarié 19'!AU$7</f>
        <v>0</v>
      </c>
      <c r="AV21" s="132">
        <f>+'Salarié 19'!AV$7</f>
        <v>0</v>
      </c>
      <c r="AW21" s="132">
        <f>+'Salarié 19'!AW$7</f>
        <v>0</v>
      </c>
      <c r="AX21" s="132">
        <f>+'Salarié 19'!AX$7</f>
        <v>0</v>
      </c>
      <c r="AY21" s="132">
        <f>+'Salarié 19'!AY$7</f>
        <v>0</v>
      </c>
      <c r="AZ21" s="132">
        <f>+'Salarié 19'!AZ$7</f>
        <v>0</v>
      </c>
      <c r="BA21" s="132">
        <f>+'Salarié 19'!BA$7</f>
        <v>0</v>
      </c>
      <c r="BB21" s="132">
        <f>+'Salarié 19'!BB$7</f>
        <v>0</v>
      </c>
      <c r="BC21" s="132">
        <f>+'Salarié 19'!BC$7</f>
        <v>0</v>
      </c>
      <c r="BD21" s="132">
        <f>+'Salarié 19'!BD$7</f>
        <v>0</v>
      </c>
      <c r="BE21" s="132">
        <f>+'Salarié 19'!BE$7</f>
        <v>0</v>
      </c>
      <c r="BF21" s="132">
        <f>+'Salarié 19'!BF$7</f>
        <v>0</v>
      </c>
      <c r="BG21" s="132">
        <f>+'Salarié 19'!BG$7</f>
        <v>0</v>
      </c>
      <c r="BH21" s="132">
        <f>+'Salarié 19'!BH$7</f>
        <v>0</v>
      </c>
      <c r="BI21" s="132">
        <f>+'Salarié 19'!BI$7</f>
        <v>0</v>
      </c>
      <c r="BJ21" s="132">
        <f>+'Salarié 19'!BJ$7</f>
        <v>0</v>
      </c>
      <c r="BK21" s="132">
        <f>+'Salarié 19'!BK$7</f>
        <v>0</v>
      </c>
      <c r="BL21" s="132">
        <f>+'Salarié 19'!BL$7</f>
        <v>0</v>
      </c>
      <c r="BM21" s="132">
        <f>+'Salarié 19'!BM$7</f>
        <v>0</v>
      </c>
      <c r="BN21" s="132">
        <f>+'Salarié 19'!BN$7</f>
        <v>0</v>
      </c>
      <c r="BO21" s="132">
        <f>+'Salarié 19'!BO$7</f>
        <v>0</v>
      </c>
      <c r="BP21" s="132">
        <f>+'Salarié 19'!BP$7</f>
        <v>0</v>
      </c>
      <c r="BQ21" s="132">
        <f>+'Salarié 19'!BQ$7</f>
        <v>0</v>
      </c>
      <c r="BR21" s="132">
        <f>+'Salarié 19'!BR$7</f>
        <v>0</v>
      </c>
      <c r="BS21" s="132">
        <f>+'Salarié 19'!BS$7</f>
        <v>0</v>
      </c>
      <c r="BT21" s="132">
        <f>+'Salarié 19'!BT$7</f>
        <v>0</v>
      </c>
      <c r="BU21" s="132">
        <f>+'Salarié 19'!BU$7</f>
        <v>0</v>
      </c>
      <c r="BV21" s="132">
        <f>+'Salarié 19'!BV$7</f>
        <v>0</v>
      </c>
      <c r="BW21" s="132">
        <f>+'Salarié 19'!BW$7</f>
        <v>0</v>
      </c>
      <c r="BX21" s="132">
        <f>+'Salarié 19'!BX$7</f>
        <v>0</v>
      </c>
      <c r="BY21" s="132">
        <f>+'Salarié 19'!BY$7</f>
        <v>0</v>
      </c>
      <c r="BZ21" s="132">
        <f>+'Salarié 19'!BZ$7</f>
        <v>0</v>
      </c>
      <c r="CA21" s="132">
        <f>+'Salarié 19'!CA$7</f>
        <v>0</v>
      </c>
      <c r="CB21" s="132">
        <f>+'Salarié 19'!CB$7</f>
        <v>0</v>
      </c>
      <c r="CC21" s="132">
        <f>+'Salarié 19'!CC$7</f>
        <v>0</v>
      </c>
      <c r="CD21" s="132">
        <f>+'Salarié 19'!CD$7</f>
        <v>0</v>
      </c>
      <c r="CE21" s="132">
        <f>+'Salarié 19'!CE$7</f>
        <v>0</v>
      </c>
      <c r="CF21" s="132">
        <f>+'Salarié 19'!CF$7</f>
        <v>0</v>
      </c>
      <c r="CG21" s="132">
        <f>+'Salarié 19'!CG$7</f>
        <v>0</v>
      </c>
      <c r="CH21" s="146"/>
      <c r="CI21" s="37">
        <f t="shared" si="0"/>
        <v>0</v>
      </c>
    </row>
    <row r="22" spans="1:87" ht="12.9" customHeight="1" x14ac:dyDescent="0.3">
      <c r="A22" s="147">
        <f>+'Salarié 20'!SAL_1</f>
        <v>0</v>
      </c>
      <c r="B22" s="132">
        <f>+'Salarié 20'!B$7</f>
        <v>0</v>
      </c>
      <c r="C22" s="132">
        <f>+'Salarié 20'!C$7</f>
        <v>0</v>
      </c>
      <c r="D22" s="132">
        <f>+'Salarié 20'!D$7</f>
        <v>0</v>
      </c>
      <c r="E22" s="132">
        <f>+'Salarié 20'!E$7</f>
        <v>0</v>
      </c>
      <c r="F22" s="132">
        <f>+'Salarié 20'!F$7</f>
        <v>0</v>
      </c>
      <c r="G22" s="132">
        <f>+'Salarié 20'!G$7</f>
        <v>0</v>
      </c>
      <c r="H22" s="132">
        <f>+'Salarié 20'!H$7</f>
        <v>0</v>
      </c>
      <c r="I22" s="132">
        <f>+'Salarié 20'!I$7</f>
        <v>0</v>
      </c>
      <c r="J22" s="132">
        <f>+'Salarié 20'!J$7</f>
        <v>0</v>
      </c>
      <c r="K22" s="132">
        <f>+'Salarié 20'!K$7</f>
        <v>0</v>
      </c>
      <c r="L22" s="132">
        <f>+'Salarié 20'!L$7</f>
        <v>0</v>
      </c>
      <c r="M22" s="132">
        <f>+'Salarié 20'!M$7</f>
        <v>0</v>
      </c>
      <c r="N22" s="132">
        <f>+'Salarié 20'!N$7</f>
        <v>0</v>
      </c>
      <c r="O22" s="132">
        <f>+'Salarié 20'!O$7</f>
        <v>0</v>
      </c>
      <c r="P22" s="132">
        <f>+'Salarié 20'!P$7</f>
        <v>0</v>
      </c>
      <c r="Q22" s="132">
        <f>+'Salarié 20'!Q$7</f>
        <v>0</v>
      </c>
      <c r="R22" s="132">
        <f>+'Salarié 20'!R$7</f>
        <v>0</v>
      </c>
      <c r="S22" s="132">
        <f>+'Salarié 20'!S$7</f>
        <v>0</v>
      </c>
      <c r="T22" s="132">
        <f>+'Salarié 20'!T$7</f>
        <v>0</v>
      </c>
      <c r="U22" s="132">
        <f>+'Salarié 20'!U$7</f>
        <v>0</v>
      </c>
      <c r="V22" s="132">
        <f>+'Salarié 20'!V$7</f>
        <v>0</v>
      </c>
      <c r="W22" s="132">
        <f>+'Salarié 20'!W$7</f>
        <v>0</v>
      </c>
      <c r="X22" s="132">
        <f>+'Salarié 20'!X$7</f>
        <v>0</v>
      </c>
      <c r="Y22" s="132">
        <f>+'Salarié 20'!Y$7</f>
        <v>0</v>
      </c>
      <c r="Z22" s="132">
        <f>+'Salarié 20'!Z$7</f>
        <v>0</v>
      </c>
      <c r="AA22" s="132">
        <f>+'Salarié 20'!AA$7</f>
        <v>0</v>
      </c>
      <c r="AB22" s="132">
        <f>+'Salarié 20'!AB$7</f>
        <v>0</v>
      </c>
      <c r="AC22" s="132">
        <f>+'Salarié 20'!AC$7</f>
        <v>0</v>
      </c>
      <c r="AD22" s="132">
        <f>+'Salarié 20'!AD$7</f>
        <v>0</v>
      </c>
      <c r="AE22" s="132">
        <f>+'Salarié 20'!AE$7</f>
        <v>0</v>
      </c>
      <c r="AF22" s="132">
        <f>+'Salarié 20'!AF$7</f>
        <v>0</v>
      </c>
      <c r="AG22" s="132">
        <f>+'Salarié 20'!AG$7</f>
        <v>0</v>
      </c>
      <c r="AH22" s="132">
        <f>+'Salarié 20'!AH$7</f>
        <v>0</v>
      </c>
      <c r="AI22" s="132">
        <f>+'Salarié 20'!AI$7</f>
        <v>0</v>
      </c>
      <c r="AJ22" s="132">
        <f>+'Salarié 20'!AJ$7</f>
        <v>0</v>
      </c>
      <c r="AK22" s="132">
        <f>+'Salarié 20'!AK$7</f>
        <v>0</v>
      </c>
      <c r="AL22" s="132">
        <f>+'Salarié 20'!AL$7</f>
        <v>0</v>
      </c>
      <c r="AM22" s="132">
        <f>+'Salarié 20'!AM$7</f>
        <v>0</v>
      </c>
      <c r="AN22" s="132">
        <f>+'Salarié 20'!AN$7</f>
        <v>0</v>
      </c>
      <c r="AO22" s="132">
        <f>+'Salarié 20'!AO$7</f>
        <v>0</v>
      </c>
      <c r="AP22" s="132">
        <f>+'Salarié 20'!AP$7</f>
        <v>0</v>
      </c>
      <c r="AQ22" s="132">
        <f>+'Salarié 20'!AQ$7</f>
        <v>0</v>
      </c>
      <c r="AR22" s="132">
        <f>+'Salarié 20'!AR$7</f>
        <v>0</v>
      </c>
      <c r="AS22" s="132">
        <f>+'Salarié 20'!AS$7</f>
        <v>0</v>
      </c>
      <c r="AT22" s="132">
        <f>+'Salarié 20'!AT$7</f>
        <v>0</v>
      </c>
      <c r="AU22" s="132">
        <f>+'Salarié 20'!AU$7</f>
        <v>0</v>
      </c>
      <c r="AV22" s="132">
        <f>+'Salarié 20'!AV$7</f>
        <v>0</v>
      </c>
      <c r="AW22" s="132">
        <f>+'Salarié 20'!AW$7</f>
        <v>0</v>
      </c>
      <c r="AX22" s="132">
        <f>+'Salarié 20'!AX$7</f>
        <v>0</v>
      </c>
      <c r="AY22" s="132">
        <f>+'Salarié 20'!AY$7</f>
        <v>0</v>
      </c>
      <c r="AZ22" s="132">
        <f>+'Salarié 20'!AZ$7</f>
        <v>0</v>
      </c>
      <c r="BA22" s="132">
        <f>+'Salarié 20'!BA$7</f>
        <v>0</v>
      </c>
      <c r="BB22" s="132">
        <f>+'Salarié 20'!BB$7</f>
        <v>0</v>
      </c>
      <c r="BC22" s="132">
        <f>+'Salarié 20'!BC$7</f>
        <v>0</v>
      </c>
      <c r="BD22" s="132">
        <f>+'Salarié 20'!BD$7</f>
        <v>0</v>
      </c>
      <c r="BE22" s="132">
        <f>+'Salarié 20'!BE$7</f>
        <v>0</v>
      </c>
      <c r="BF22" s="132">
        <f>+'Salarié 20'!BF$7</f>
        <v>0</v>
      </c>
      <c r="BG22" s="132">
        <f>+'Salarié 20'!BG$7</f>
        <v>0</v>
      </c>
      <c r="BH22" s="132">
        <f>+'Salarié 20'!BH$7</f>
        <v>0</v>
      </c>
      <c r="BI22" s="132">
        <f>+'Salarié 20'!BI$7</f>
        <v>0</v>
      </c>
      <c r="BJ22" s="132">
        <f>+'Salarié 20'!BJ$7</f>
        <v>0</v>
      </c>
      <c r="BK22" s="132">
        <f>+'Salarié 20'!BK$7</f>
        <v>0</v>
      </c>
      <c r="BL22" s="132">
        <f>+'Salarié 20'!BL$7</f>
        <v>0</v>
      </c>
      <c r="BM22" s="132">
        <f>+'Salarié 20'!BM$7</f>
        <v>0</v>
      </c>
      <c r="BN22" s="132">
        <f>+'Salarié 20'!BN$7</f>
        <v>0</v>
      </c>
      <c r="BO22" s="132">
        <f>+'Salarié 20'!BO$7</f>
        <v>0</v>
      </c>
      <c r="BP22" s="132">
        <f>+'Salarié 20'!BP$7</f>
        <v>0</v>
      </c>
      <c r="BQ22" s="132">
        <f>+'Salarié 20'!BQ$7</f>
        <v>0</v>
      </c>
      <c r="BR22" s="132">
        <f>+'Salarié 20'!BR$7</f>
        <v>0</v>
      </c>
      <c r="BS22" s="132">
        <f>+'Salarié 20'!BS$7</f>
        <v>0</v>
      </c>
      <c r="BT22" s="132">
        <f>+'Salarié 20'!BT$7</f>
        <v>0</v>
      </c>
      <c r="BU22" s="132">
        <f>+'Salarié 20'!BU$7</f>
        <v>0</v>
      </c>
      <c r="BV22" s="132">
        <f>+'Salarié 20'!BV$7</f>
        <v>0</v>
      </c>
      <c r="BW22" s="132">
        <f>+'Salarié 20'!BW$7</f>
        <v>0</v>
      </c>
      <c r="BX22" s="132">
        <f>+'Salarié 20'!BX$7</f>
        <v>0</v>
      </c>
      <c r="BY22" s="132">
        <f>+'Salarié 20'!BY$7</f>
        <v>0</v>
      </c>
      <c r="BZ22" s="132">
        <f>+'Salarié 20'!BZ$7</f>
        <v>0</v>
      </c>
      <c r="CA22" s="132">
        <f>+'Salarié 20'!CA$7</f>
        <v>0</v>
      </c>
      <c r="CB22" s="132">
        <f>+'Salarié 20'!CB$7</f>
        <v>0</v>
      </c>
      <c r="CC22" s="132">
        <f>+'Salarié 20'!CC$7</f>
        <v>0</v>
      </c>
      <c r="CD22" s="132">
        <f>+'Salarié 20'!CD$7</f>
        <v>0</v>
      </c>
      <c r="CE22" s="132">
        <f>+'Salarié 20'!CE$7</f>
        <v>0</v>
      </c>
      <c r="CF22" s="132">
        <f>+'Salarié 20'!CF$7</f>
        <v>0</v>
      </c>
      <c r="CG22" s="132">
        <f>+'Salarié 20'!CG$7</f>
        <v>0</v>
      </c>
      <c r="CH22" s="146"/>
      <c r="CI22" s="37">
        <f t="shared" si="0"/>
        <v>0</v>
      </c>
    </row>
    <row r="23" spans="1:87" ht="12.75" customHeight="1" x14ac:dyDescent="0.3">
      <c r="BW23" s="5"/>
      <c r="BX23" s="5"/>
      <c r="BY23" s="5"/>
      <c r="BZ23" s="5"/>
      <c r="CA23" s="5"/>
      <c r="CB23" s="5"/>
      <c r="CC23" s="5"/>
      <c r="CD23" s="5"/>
      <c r="CE23" s="1"/>
      <c r="CI23" s="5">
        <f t="shared" ref="CI23" si="1">SUM(CI3:CI22)</f>
        <v>0</v>
      </c>
    </row>
    <row r="24" spans="1:87" ht="37.5" customHeight="1" thickBot="1" x14ac:dyDescent="0.35">
      <c r="A24" s="133" t="s">
        <v>50</v>
      </c>
      <c r="B24" s="134">
        <v>0.58333333333333337</v>
      </c>
      <c r="C24" s="135"/>
      <c r="D24" s="135"/>
      <c r="E24" s="135"/>
      <c r="F24" s="128"/>
      <c r="G24" s="205">
        <v>0.60416666666666663</v>
      </c>
      <c r="H24" s="205"/>
      <c r="I24" s="128"/>
      <c r="J24" s="128"/>
      <c r="K24" s="128"/>
      <c r="L24" s="128"/>
      <c r="M24" s="193">
        <v>0.625</v>
      </c>
      <c r="N24" s="193"/>
      <c r="O24" s="129"/>
      <c r="P24" s="130"/>
      <c r="Q24" s="130"/>
      <c r="R24" s="130"/>
      <c r="S24" s="206">
        <v>0.64583333333333337</v>
      </c>
      <c r="T24" s="206"/>
      <c r="U24" s="128"/>
      <c r="V24" s="128"/>
      <c r="W24" s="128"/>
      <c r="X24" s="128"/>
      <c r="Y24" s="193">
        <v>0.66666666666666663</v>
      </c>
      <c r="Z24" s="193"/>
      <c r="AA24" s="128"/>
      <c r="AB24" s="128"/>
      <c r="AC24" s="128"/>
      <c r="AD24" s="128"/>
      <c r="AE24" s="206">
        <v>0.6875</v>
      </c>
      <c r="AF24" s="206"/>
      <c r="AG24" s="128"/>
      <c r="AH24" s="128"/>
      <c r="AI24" s="128"/>
      <c r="AJ24" s="128"/>
      <c r="AK24" s="193">
        <v>0.70833333333333337</v>
      </c>
      <c r="AL24" s="193"/>
      <c r="AM24" s="128"/>
      <c r="AN24" s="128"/>
      <c r="AO24" s="128"/>
      <c r="AP24" s="128"/>
      <c r="AQ24" s="206">
        <v>0.72916666666666663</v>
      </c>
      <c r="AR24" s="206"/>
      <c r="AS24" s="128"/>
      <c r="AT24" s="128"/>
      <c r="AU24" s="128"/>
      <c r="AV24" s="128"/>
      <c r="AW24" s="193">
        <v>0.75</v>
      </c>
      <c r="AX24" s="193"/>
      <c r="AY24" s="128"/>
      <c r="AZ24" s="128"/>
      <c r="BA24" s="128"/>
      <c r="BB24" s="128"/>
      <c r="BC24" s="206">
        <v>0.77083333333333337</v>
      </c>
      <c r="BD24" s="206"/>
      <c r="BE24" s="128"/>
      <c r="BF24" s="128"/>
      <c r="BG24" s="128"/>
      <c r="BH24" s="128"/>
      <c r="BI24" s="193">
        <v>0.79166666666666663</v>
      </c>
      <c r="BJ24" s="193"/>
      <c r="BK24" s="128"/>
      <c r="BL24" s="128"/>
      <c r="BM24" s="128"/>
      <c r="BN24" s="128"/>
      <c r="BO24" s="206">
        <v>0.8125</v>
      </c>
      <c r="BP24" s="206"/>
      <c r="BQ24" s="128"/>
      <c r="BR24" s="128"/>
      <c r="BS24" s="128"/>
      <c r="BT24" s="128"/>
      <c r="BU24" s="193">
        <v>0.83333333333333337</v>
      </c>
      <c r="BV24" s="193"/>
      <c r="BW24" s="128"/>
      <c r="BX24" s="128"/>
      <c r="BY24" s="128"/>
      <c r="BZ24" s="128"/>
      <c r="CA24" s="192">
        <v>0.85416666666666663</v>
      </c>
      <c r="CB24" s="192"/>
      <c r="CC24" s="128"/>
      <c r="CD24" s="128"/>
      <c r="CE24" s="128"/>
      <c r="CF24" s="128"/>
      <c r="CG24" s="193">
        <v>0.875</v>
      </c>
      <c r="CH24" s="193"/>
    </row>
    <row r="25" spans="1:87" ht="12.9" customHeight="1" x14ac:dyDescent="0.3">
      <c r="A25" s="148">
        <f>+SAL_1</f>
        <v>0</v>
      </c>
      <c r="B25" s="136">
        <f>+'Salarié 1'!B$15</f>
        <v>0</v>
      </c>
      <c r="C25" s="136">
        <f>+'Salarié 1'!C$15</f>
        <v>0</v>
      </c>
      <c r="D25" s="136">
        <f>+'Salarié 1'!D$15</f>
        <v>0</v>
      </c>
      <c r="E25" s="136">
        <f>+'Salarié 1'!E$15</f>
        <v>0</v>
      </c>
      <c r="F25" s="136">
        <f>+'Salarié 1'!F$15</f>
        <v>0</v>
      </c>
      <c r="G25" s="136">
        <f>+'Salarié 1'!G$15</f>
        <v>0</v>
      </c>
      <c r="H25" s="136">
        <f>+'Salarié 1'!H$15</f>
        <v>0</v>
      </c>
      <c r="I25" s="136">
        <f>+'Salarié 1'!I$15</f>
        <v>0</v>
      </c>
      <c r="J25" s="136">
        <f>+'Salarié 1'!J$15</f>
        <v>0</v>
      </c>
      <c r="K25" s="136">
        <f>+'Salarié 1'!K$15</f>
        <v>0</v>
      </c>
      <c r="L25" s="136">
        <f>+'Salarié 1'!L$15</f>
        <v>0</v>
      </c>
      <c r="M25" s="136">
        <f>+'Salarié 1'!M$15</f>
        <v>0</v>
      </c>
      <c r="N25" s="136">
        <f>+'Salarié 1'!N$15</f>
        <v>0</v>
      </c>
      <c r="O25" s="136">
        <f>+'Salarié 1'!O$15</f>
        <v>0</v>
      </c>
      <c r="P25" s="136">
        <f>+'Salarié 1'!P$15</f>
        <v>0</v>
      </c>
      <c r="Q25" s="136">
        <f>+'Salarié 1'!Q$15</f>
        <v>0</v>
      </c>
      <c r="R25" s="136">
        <f>+'Salarié 1'!R$15</f>
        <v>0</v>
      </c>
      <c r="S25" s="136">
        <f>+'Salarié 1'!S$15</f>
        <v>0</v>
      </c>
      <c r="T25" s="136">
        <f>+'Salarié 1'!T$15</f>
        <v>0</v>
      </c>
      <c r="U25" s="136">
        <f>+'Salarié 1'!U$15</f>
        <v>0</v>
      </c>
      <c r="V25" s="136">
        <f>+'Salarié 1'!V$15</f>
        <v>0</v>
      </c>
      <c r="W25" s="136">
        <f>+'Salarié 1'!W$15</f>
        <v>0</v>
      </c>
      <c r="X25" s="136">
        <f>+'Salarié 1'!X$15</f>
        <v>0</v>
      </c>
      <c r="Y25" s="136">
        <f>+'Salarié 1'!Y$15</f>
        <v>0</v>
      </c>
      <c r="Z25" s="136">
        <f>+'Salarié 1'!Z$15</f>
        <v>0</v>
      </c>
      <c r="AA25" s="136">
        <f>+'Salarié 1'!AA$15</f>
        <v>0</v>
      </c>
      <c r="AB25" s="136">
        <f>+'Salarié 1'!AB$15</f>
        <v>0</v>
      </c>
      <c r="AC25" s="136">
        <f>+'Salarié 1'!AC$15</f>
        <v>0</v>
      </c>
      <c r="AD25" s="136">
        <f>+'Salarié 1'!AD$15</f>
        <v>0</v>
      </c>
      <c r="AE25" s="136">
        <f>+'Salarié 1'!AE$15</f>
        <v>0</v>
      </c>
      <c r="AF25" s="136">
        <f>+'Salarié 1'!AF$15</f>
        <v>0</v>
      </c>
      <c r="AG25" s="136">
        <f>+'Salarié 1'!AG$15</f>
        <v>0</v>
      </c>
      <c r="AH25" s="136">
        <f>+'Salarié 1'!AH$15</f>
        <v>0</v>
      </c>
      <c r="AI25" s="136">
        <f>+'Salarié 1'!AI$15</f>
        <v>0</v>
      </c>
      <c r="AJ25" s="136">
        <f>+'Salarié 1'!AJ$15</f>
        <v>0</v>
      </c>
      <c r="AK25" s="136">
        <f>+'Salarié 1'!AK$15</f>
        <v>0</v>
      </c>
      <c r="AL25" s="136">
        <f>+'Salarié 1'!AL$15</f>
        <v>0</v>
      </c>
      <c r="AM25" s="136">
        <f>+'Salarié 1'!AM$15</f>
        <v>0</v>
      </c>
      <c r="AN25" s="136">
        <f>+'Salarié 1'!AN$15</f>
        <v>0</v>
      </c>
      <c r="AO25" s="136">
        <f>+'Salarié 1'!AO$15</f>
        <v>0</v>
      </c>
      <c r="AP25" s="136">
        <f>+'Salarié 1'!AP$15</f>
        <v>0</v>
      </c>
      <c r="AQ25" s="136">
        <f>+'Salarié 1'!AQ$15</f>
        <v>0</v>
      </c>
      <c r="AR25" s="136">
        <f>+'Salarié 1'!AR$15</f>
        <v>0</v>
      </c>
      <c r="AS25" s="136">
        <f>+'Salarié 1'!AS$15</f>
        <v>0</v>
      </c>
      <c r="AT25" s="136">
        <f>+'Salarié 1'!AT$15</f>
        <v>0</v>
      </c>
      <c r="AU25" s="136">
        <f>+'Salarié 1'!AU$15</f>
        <v>0</v>
      </c>
      <c r="AV25" s="136">
        <f>+'Salarié 1'!AV$15</f>
        <v>0</v>
      </c>
      <c r="AW25" s="136">
        <f>+'Salarié 1'!AW$15</f>
        <v>0</v>
      </c>
      <c r="AX25" s="136">
        <f>+'Salarié 1'!AX$15</f>
        <v>0</v>
      </c>
      <c r="AY25" s="136">
        <f>+'Salarié 1'!AY$15</f>
        <v>0</v>
      </c>
      <c r="AZ25" s="136">
        <f>+'Salarié 1'!AZ$15</f>
        <v>0</v>
      </c>
      <c r="BA25" s="136">
        <f>+'Salarié 1'!BA$15</f>
        <v>0</v>
      </c>
      <c r="BB25" s="136">
        <f>+'Salarié 1'!BB$15</f>
        <v>0</v>
      </c>
      <c r="BC25" s="136">
        <f>+'Salarié 1'!BC$15</f>
        <v>0</v>
      </c>
      <c r="BD25" s="136">
        <f>+'Salarié 1'!BD$15</f>
        <v>0</v>
      </c>
      <c r="BE25" s="136">
        <f>+'Salarié 1'!BE$15</f>
        <v>0</v>
      </c>
      <c r="BF25" s="136">
        <f>+'Salarié 1'!BF$15</f>
        <v>0</v>
      </c>
      <c r="BG25" s="136">
        <f>+'Salarié 1'!BG$15</f>
        <v>0</v>
      </c>
      <c r="BH25" s="136">
        <f>+'Salarié 1'!BH$15</f>
        <v>0</v>
      </c>
      <c r="BI25" s="136">
        <f>+'Salarié 1'!BI$15</f>
        <v>0</v>
      </c>
      <c r="BJ25" s="136">
        <f>+'Salarié 1'!BJ$15</f>
        <v>0</v>
      </c>
      <c r="BK25" s="136">
        <f>+'Salarié 1'!BK$15</f>
        <v>0</v>
      </c>
      <c r="BL25" s="136">
        <f>+'Salarié 1'!BL$15</f>
        <v>0</v>
      </c>
      <c r="BM25" s="136">
        <f>+'Salarié 1'!BM$15</f>
        <v>0</v>
      </c>
      <c r="BN25" s="136">
        <f>+'Salarié 1'!BN$15</f>
        <v>0</v>
      </c>
      <c r="BO25" s="136">
        <f>+'Salarié 1'!BO$15</f>
        <v>0</v>
      </c>
      <c r="BP25" s="136">
        <f>+'Salarié 1'!BP$15</f>
        <v>0</v>
      </c>
      <c r="BQ25" s="136">
        <f>+'Salarié 1'!BQ$15</f>
        <v>0</v>
      </c>
      <c r="BR25" s="136">
        <f>+'Salarié 1'!BR$15</f>
        <v>0</v>
      </c>
      <c r="BS25" s="136">
        <f>+'Salarié 1'!BS$15</f>
        <v>0</v>
      </c>
      <c r="BT25" s="136">
        <f>+'Salarié 1'!BT$15</f>
        <v>0</v>
      </c>
      <c r="BU25" s="136">
        <f>+'Salarié 1'!BU$15</f>
        <v>0</v>
      </c>
      <c r="BV25" s="136">
        <f>+'Salarié 1'!BV$15</f>
        <v>0</v>
      </c>
      <c r="BW25" s="136">
        <f>+'Salarié 1'!BW$15</f>
        <v>0</v>
      </c>
      <c r="BX25" s="136">
        <f>+'Salarié 1'!BX$15</f>
        <v>0</v>
      </c>
      <c r="BY25" s="136">
        <f>+'Salarié 1'!BY$15</f>
        <v>0</v>
      </c>
      <c r="BZ25" s="136">
        <f>+'Salarié 1'!BZ$15</f>
        <v>0</v>
      </c>
      <c r="CA25" s="136">
        <f>+'Salarié 1'!CA$15</f>
        <v>0</v>
      </c>
      <c r="CB25" s="136">
        <f>+'Salarié 1'!CB$15</f>
        <v>0</v>
      </c>
      <c r="CC25" s="136">
        <f>+'Salarié 1'!CC$15</f>
        <v>0</v>
      </c>
      <c r="CD25" s="136">
        <f>+'Salarié 1'!CD$15</f>
        <v>0</v>
      </c>
      <c r="CE25" s="136">
        <f>+'Salarié 1'!CE$15</f>
        <v>0</v>
      </c>
      <c r="CF25" s="136">
        <f>+'Salarié 1'!CF$15</f>
        <v>0</v>
      </c>
      <c r="CG25" s="136">
        <f>+'Salarié 1'!CG$15</f>
        <v>0</v>
      </c>
      <c r="CI25" s="37">
        <f>+COUNTIF(B25:CG25,"&gt;= ")/12</f>
        <v>0</v>
      </c>
    </row>
    <row r="26" spans="1:87" ht="12.9" customHeight="1" x14ac:dyDescent="0.3">
      <c r="A26" s="147">
        <f>+'Salarié 2'!SAL_1</f>
        <v>0</v>
      </c>
      <c r="B26" s="136">
        <f>+'Salarié 2'!B$15</f>
        <v>0</v>
      </c>
      <c r="C26" s="136">
        <f>+'Salarié 2'!C$15</f>
        <v>0</v>
      </c>
      <c r="D26" s="136">
        <f>+'Salarié 2'!D$15</f>
        <v>0</v>
      </c>
      <c r="E26" s="136">
        <f>+'Salarié 2'!E$15</f>
        <v>0</v>
      </c>
      <c r="F26" s="136">
        <f>+'Salarié 2'!F$15</f>
        <v>0</v>
      </c>
      <c r="G26" s="136">
        <f>+'Salarié 2'!G$15</f>
        <v>0</v>
      </c>
      <c r="H26" s="136">
        <f>+'Salarié 2'!H$15</f>
        <v>0</v>
      </c>
      <c r="I26" s="136">
        <f>+'Salarié 2'!I$15</f>
        <v>0</v>
      </c>
      <c r="J26" s="136">
        <f>+'Salarié 2'!J$15</f>
        <v>0</v>
      </c>
      <c r="K26" s="136">
        <f>+'Salarié 2'!K$15</f>
        <v>0</v>
      </c>
      <c r="L26" s="136">
        <f>+'Salarié 2'!L$15</f>
        <v>0</v>
      </c>
      <c r="M26" s="136">
        <f>+'Salarié 2'!M$15</f>
        <v>0</v>
      </c>
      <c r="N26" s="136">
        <f>+'Salarié 2'!N$15</f>
        <v>0</v>
      </c>
      <c r="O26" s="136">
        <f>+'Salarié 2'!O$15</f>
        <v>0</v>
      </c>
      <c r="P26" s="136">
        <f>+'Salarié 2'!P$15</f>
        <v>0</v>
      </c>
      <c r="Q26" s="136">
        <f>+'Salarié 2'!Q$15</f>
        <v>0</v>
      </c>
      <c r="R26" s="136">
        <f>+'Salarié 2'!R$15</f>
        <v>0</v>
      </c>
      <c r="S26" s="136">
        <f>+'Salarié 2'!S$15</f>
        <v>0</v>
      </c>
      <c r="T26" s="136">
        <f>+'Salarié 2'!T$15</f>
        <v>0</v>
      </c>
      <c r="U26" s="136">
        <f>+'Salarié 2'!U$15</f>
        <v>0</v>
      </c>
      <c r="V26" s="136">
        <f>+'Salarié 2'!V$15</f>
        <v>0</v>
      </c>
      <c r="W26" s="136">
        <f>+'Salarié 2'!W$15</f>
        <v>0</v>
      </c>
      <c r="X26" s="136">
        <f>+'Salarié 2'!X$15</f>
        <v>0</v>
      </c>
      <c r="Y26" s="136">
        <f>+'Salarié 2'!Y$15</f>
        <v>0</v>
      </c>
      <c r="Z26" s="136">
        <f>+'Salarié 2'!Z$15</f>
        <v>0</v>
      </c>
      <c r="AA26" s="136">
        <f>+'Salarié 2'!AA$15</f>
        <v>0</v>
      </c>
      <c r="AB26" s="136">
        <f>+'Salarié 2'!AB$15</f>
        <v>0</v>
      </c>
      <c r="AC26" s="136">
        <f>+'Salarié 2'!AC$15</f>
        <v>0</v>
      </c>
      <c r="AD26" s="136">
        <f>+'Salarié 2'!AD$15</f>
        <v>0</v>
      </c>
      <c r="AE26" s="136">
        <f>+'Salarié 2'!AE$15</f>
        <v>0</v>
      </c>
      <c r="AF26" s="136">
        <f>+'Salarié 2'!AF$15</f>
        <v>0</v>
      </c>
      <c r="AG26" s="136">
        <f>+'Salarié 2'!AG$15</f>
        <v>0</v>
      </c>
      <c r="AH26" s="136">
        <f>+'Salarié 2'!AH$15</f>
        <v>0</v>
      </c>
      <c r="AI26" s="136">
        <f>+'Salarié 2'!AI$15</f>
        <v>0</v>
      </c>
      <c r="AJ26" s="136">
        <f>+'Salarié 2'!AJ$15</f>
        <v>0</v>
      </c>
      <c r="AK26" s="136">
        <f>+'Salarié 2'!AK$15</f>
        <v>0</v>
      </c>
      <c r="AL26" s="136">
        <f>+'Salarié 2'!AL$15</f>
        <v>0</v>
      </c>
      <c r="AM26" s="136">
        <f>+'Salarié 2'!AM$15</f>
        <v>0</v>
      </c>
      <c r="AN26" s="136">
        <f>+'Salarié 2'!AN$15</f>
        <v>0</v>
      </c>
      <c r="AO26" s="136">
        <f>+'Salarié 2'!AO$15</f>
        <v>0</v>
      </c>
      <c r="AP26" s="136">
        <f>+'Salarié 2'!AP$15</f>
        <v>0</v>
      </c>
      <c r="AQ26" s="136">
        <f>+'Salarié 2'!AQ$15</f>
        <v>0</v>
      </c>
      <c r="AR26" s="136">
        <f>+'Salarié 2'!AR$15</f>
        <v>0</v>
      </c>
      <c r="AS26" s="136">
        <f>+'Salarié 2'!AS$15</f>
        <v>0</v>
      </c>
      <c r="AT26" s="136">
        <f>+'Salarié 2'!AT$15</f>
        <v>0</v>
      </c>
      <c r="AU26" s="136">
        <f>+'Salarié 2'!AU$15</f>
        <v>0</v>
      </c>
      <c r="AV26" s="136">
        <f>+'Salarié 2'!AV$15</f>
        <v>0</v>
      </c>
      <c r="AW26" s="136">
        <f>+'Salarié 2'!AW$15</f>
        <v>0</v>
      </c>
      <c r="AX26" s="136">
        <f>+'Salarié 2'!AX$15</f>
        <v>0</v>
      </c>
      <c r="AY26" s="136">
        <f>+'Salarié 2'!AY$15</f>
        <v>0</v>
      </c>
      <c r="AZ26" s="136">
        <f>+'Salarié 2'!AZ$15</f>
        <v>0</v>
      </c>
      <c r="BA26" s="136">
        <f>+'Salarié 2'!BA$15</f>
        <v>0</v>
      </c>
      <c r="BB26" s="136">
        <f>+'Salarié 2'!BB$15</f>
        <v>0</v>
      </c>
      <c r="BC26" s="136">
        <f>+'Salarié 2'!BC$15</f>
        <v>0</v>
      </c>
      <c r="BD26" s="136">
        <f>+'Salarié 2'!BD$15</f>
        <v>0</v>
      </c>
      <c r="BE26" s="136">
        <f>+'Salarié 2'!BE$15</f>
        <v>0</v>
      </c>
      <c r="BF26" s="136">
        <f>+'Salarié 2'!BF$15</f>
        <v>0</v>
      </c>
      <c r="BG26" s="136">
        <f>+'Salarié 2'!BG$15</f>
        <v>0</v>
      </c>
      <c r="BH26" s="136">
        <f>+'Salarié 2'!BH$15</f>
        <v>0</v>
      </c>
      <c r="BI26" s="136">
        <f>+'Salarié 2'!BI$15</f>
        <v>0</v>
      </c>
      <c r="BJ26" s="136">
        <f>+'Salarié 2'!BJ$15</f>
        <v>0</v>
      </c>
      <c r="BK26" s="136">
        <f>+'Salarié 2'!BK$15</f>
        <v>0</v>
      </c>
      <c r="BL26" s="136">
        <f>+'Salarié 2'!BL$15</f>
        <v>0</v>
      </c>
      <c r="BM26" s="136">
        <f>+'Salarié 2'!BM$15</f>
        <v>0</v>
      </c>
      <c r="BN26" s="136">
        <f>+'Salarié 2'!BN$15</f>
        <v>0</v>
      </c>
      <c r="BO26" s="136">
        <f>+'Salarié 2'!BO$15</f>
        <v>0</v>
      </c>
      <c r="BP26" s="136">
        <f>+'Salarié 2'!BP$15</f>
        <v>0</v>
      </c>
      <c r="BQ26" s="136">
        <f>+'Salarié 2'!BQ$15</f>
        <v>0</v>
      </c>
      <c r="BR26" s="136">
        <f>+'Salarié 2'!BR$15</f>
        <v>0</v>
      </c>
      <c r="BS26" s="136">
        <f>+'Salarié 2'!BS$15</f>
        <v>0</v>
      </c>
      <c r="BT26" s="136">
        <f>+'Salarié 2'!BT$15</f>
        <v>0</v>
      </c>
      <c r="BU26" s="136">
        <f>+'Salarié 2'!BU$15</f>
        <v>0</v>
      </c>
      <c r="BV26" s="136">
        <f>+'Salarié 2'!BV$15</f>
        <v>0</v>
      </c>
      <c r="BW26" s="136">
        <f>+'Salarié 2'!BW$15</f>
        <v>0</v>
      </c>
      <c r="BX26" s="136">
        <f>+'Salarié 2'!BX$15</f>
        <v>0</v>
      </c>
      <c r="BY26" s="136">
        <f>+'Salarié 2'!BY$15</f>
        <v>0</v>
      </c>
      <c r="BZ26" s="136">
        <f>+'Salarié 2'!BZ$15</f>
        <v>0</v>
      </c>
      <c r="CA26" s="136">
        <f>+'Salarié 2'!CA$15</f>
        <v>0</v>
      </c>
      <c r="CB26" s="136">
        <f>+'Salarié 2'!CB$15</f>
        <v>0</v>
      </c>
      <c r="CC26" s="136">
        <f>+'Salarié 2'!CC$15</f>
        <v>0</v>
      </c>
      <c r="CD26" s="136">
        <f>+'Salarié 2'!CD$15</f>
        <v>0</v>
      </c>
      <c r="CE26" s="136">
        <f>+'Salarié 2'!CE$15</f>
        <v>0</v>
      </c>
      <c r="CF26" s="136">
        <f>+'Salarié 2'!CF$15</f>
        <v>0</v>
      </c>
      <c r="CG26" s="136">
        <f>+'Salarié 2'!CG$15</f>
        <v>0</v>
      </c>
      <c r="CI26" s="37">
        <f>+COUNTIF(B26:CG26,"&gt;= ")/12</f>
        <v>0</v>
      </c>
    </row>
    <row r="27" spans="1:87" ht="12.9" customHeight="1" x14ac:dyDescent="0.3">
      <c r="A27" s="147">
        <f>+'Salarié 3'!SAL_1</f>
        <v>0</v>
      </c>
      <c r="B27" s="136">
        <f>+'Salarié 3'!B$15</f>
        <v>0</v>
      </c>
      <c r="C27" s="136">
        <f>+'Salarié 3'!C$15</f>
        <v>0</v>
      </c>
      <c r="D27" s="136">
        <f>+'Salarié 3'!D$15</f>
        <v>0</v>
      </c>
      <c r="E27" s="136">
        <f>+'Salarié 3'!E$15</f>
        <v>0</v>
      </c>
      <c r="F27" s="136">
        <f>+'Salarié 3'!F$15</f>
        <v>0</v>
      </c>
      <c r="G27" s="136">
        <f>+'Salarié 3'!G$15</f>
        <v>0</v>
      </c>
      <c r="H27" s="136">
        <f>+'Salarié 3'!H$15</f>
        <v>0</v>
      </c>
      <c r="I27" s="136">
        <f>+'Salarié 3'!I$15</f>
        <v>0</v>
      </c>
      <c r="J27" s="136">
        <f>+'Salarié 3'!J$15</f>
        <v>0</v>
      </c>
      <c r="K27" s="136">
        <f>+'Salarié 3'!K$15</f>
        <v>0</v>
      </c>
      <c r="L27" s="136">
        <f>+'Salarié 3'!L$15</f>
        <v>0</v>
      </c>
      <c r="M27" s="136">
        <f>+'Salarié 3'!M$15</f>
        <v>0</v>
      </c>
      <c r="N27" s="136">
        <f>+'Salarié 3'!N$15</f>
        <v>0</v>
      </c>
      <c r="O27" s="136">
        <f>+'Salarié 3'!O$15</f>
        <v>0</v>
      </c>
      <c r="P27" s="136">
        <f>+'Salarié 3'!P$15</f>
        <v>0</v>
      </c>
      <c r="Q27" s="136">
        <f>+'Salarié 3'!Q$15</f>
        <v>0</v>
      </c>
      <c r="R27" s="136">
        <f>+'Salarié 3'!R$15</f>
        <v>0</v>
      </c>
      <c r="S27" s="136">
        <f>+'Salarié 3'!S$15</f>
        <v>0</v>
      </c>
      <c r="T27" s="136">
        <f>+'Salarié 3'!T$15</f>
        <v>0</v>
      </c>
      <c r="U27" s="136">
        <f>+'Salarié 3'!U$15</f>
        <v>0</v>
      </c>
      <c r="V27" s="136">
        <f>+'Salarié 3'!V$15</f>
        <v>0</v>
      </c>
      <c r="W27" s="136">
        <f>+'Salarié 3'!W$15</f>
        <v>0</v>
      </c>
      <c r="X27" s="136">
        <f>+'Salarié 3'!X$15</f>
        <v>0</v>
      </c>
      <c r="Y27" s="136">
        <f>+'Salarié 3'!Y$15</f>
        <v>0</v>
      </c>
      <c r="Z27" s="136">
        <f>+'Salarié 3'!Z$15</f>
        <v>0</v>
      </c>
      <c r="AA27" s="136">
        <f>+'Salarié 3'!AA$15</f>
        <v>0</v>
      </c>
      <c r="AB27" s="136">
        <f>+'Salarié 3'!AB$15</f>
        <v>0</v>
      </c>
      <c r="AC27" s="136">
        <f>+'Salarié 3'!AC$15</f>
        <v>0</v>
      </c>
      <c r="AD27" s="136">
        <f>+'Salarié 3'!AD$15</f>
        <v>0</v>
      </c>
      <c r="AE27" s="136">
        <f>+'Salarié 3'!AE$15</f>
        <v>0</v>
      </c>
      <c r="AF27" s="136">
        <f>+'Salarié 3'!AF$15</f>
        <v>0</v>
      </c>
      <c r="AG27" s="136">
        <f>+'Salarié 3'!AG$15</f>
        <v>0</v>
      </c>
      <c r="AH27" s="136">
        <f>+'Salarié 3'!AH$15</f>
        <v>0</v>
      </c>
      <c r="AI27" s="136">
        <f>+'Salarié 3'!AI$15</f>
        <v>0</v>
      </c>
      <c r="AJ27" s="136">
        <f>+'Salarié 3'!AJ$15</f>
        <v>0</v>
      </c>
      <c r="AK27" s="136">
        <f>+'Salarié 3'!AK$15</f>
        <v>0</v>
      </c>
      <c r="AL27" s="136">
        <f>+'Salarié 3'!AL$15</f>
        <v>0</v>
      </c>
      <c r="AM27" s="136">
        <f>+'Salarié 3'!AM$15</f>
        <v>0</v>
      </c>
      <c r="AN27" s="136">
        <f>+'Salarié 3'!AN$15</f>
        <v>0</v>
      </c>
      <c r="AO27" s="136">
        <f>+'Salarié 3'!AO$15</f>
        <v>0</v>
      </c>
      <c r="AP27" s="136">
        <f>+'Salarié 3'!AP$15</f>
        <v>0</v>
      </c>
      <c r="AQ27" s="136">
        <f>+'Salarié 3'!AQ$15</f>
        <v>0</v>
      </c>
      <c r="AR27" s="136">
        <f>+'Salarié 3'!AR$15</f>
        <v>0</v>
      </c>
      <c r="AS27" s="136">
        <f>+'Salarié 3'!AS$15</f>
        <v>0</v>
      </c>
      <c r="AT27" s="136">
        <f>+'Salarié 3'!AT$15</f>
        <v>0</v>
      </c>
      <c r="AU27" s="136">
        <f>+'Salarié 3'!AU$15</f>
        <v>0</v>
      </c>
      <c r="AV27" s="136">
        <f>+'Salarié 3'!AV$15</f>
        <v>0</v>
      </c>
      <c r="AW27" s="136">
        <f>+'Salarié 3'!AW$15</f>
        <v>0</v>
      </c>
      <c r="AX27" s="136">
        <f>+'Salarié 3'!AX$15</f>
        <v>0</v>
      </c>
      <c r="AY27" s="136">
        <f>+'Salarié 3'!AY$15</f>
        <v>0</v>
      </c>
      <c r="AZ27" s="136">
        <f>+'Salarié 3'!AZ$15</f>
        <v>0</v>
      </c>
      <c r="BA27" s="136">
        <f>+'Salarié 3'!BA$15</f>
        <v>0</v>
      </c>
      <c r="BB27" s="136">
        <f>+'Salarié 3'!BB$15</f>
        <v>0</v>
      </c>
      <c r="BC27" s="136">
        <f>+'Salarié 3'!BC$15</f>
        <v>0</v>
      </c>
      <c r="BD27" s="136">
        <f>+'Salarié 3'!BD$15</f>
        <v>0</v>
      </c>
      <c r="BE27" s="136">
        <f>+'Salarié 3'!BE$15</f>
        <v>0</v>
      </c>
      <c r="BF27" s="136">
        <f>+'Salarié 3'!BF$15</f>
        <v>0</v>
      </c>
      <c r="BG27" s="136">
        <f>+'Salarié 3'!BG$15</f>
        <v>0</v>
      </c>
      <c r="BH27" s="136">
        <f>+'Salarié 3'!BH$15</f>
        <v>0</v>
      </c>
      <c r="BI27" s="136">
        <f>+'Salarié 3'!BI$15</f>
        <v>0</v>
      </c>
      <c r="BJ27" s="136">
        <f>+'Salarié 3'!BJ$15</f>
        <v>0</v>
      </c>
      <c r="BK27" s="136">
        <f>+'Salarié 3'!BK$15</f>
        <v>0</v>
      </c>
      <c r="BL27" s="136">
        <f>+'Salarié 3'!BL$15</f>
        <v>0</v>
      </c>
      <c r="BM27" s="136">
        <f>+'Salarié 3'!BM$15</f>
        <v>0</v>
      </c>
      <c r="BN27" s="136">
        <f>+'Salarié 3'!BN$15</f>
        <v>0</v>
      </c>
      <c r="BO27" s="136">
        <f>+'Salarié 3'!BO$15</f>
        <v>0</v>
      </c>
      <c r="BP27" s="136">
        <f>+'Salarié 3'!BP$15</f>
        <v>0</v>
      </c>
      <c r="BQ27" s="136">
        <f>+'Salarié 3'!BQ$15</f>
        <v>0</v>
      </c>
      <c r="BR27" s="136">
        <f>+'Salarié 3'!BR$15</f>
        <v>0</v>
      </c>
      <c r="BS27" s="136">
        <f>+'Salarié 3'!BS$15</f>
        <v>0</v>
      </c>
      <c r="BT27" s="136">
        <f>+'Salarié 3'!BT$15</f>
        <v>0</v>
      </c>
      <c r="BU27" s="136">
        <f>+'Salarié 3'!BU$15</f>
        <v>0</v>
      </c>
      <c r="BV27" s="136">
        <f>+'Salarié 3'!BV$15</f>
        <v>0</v>
      </c>
      <c r="BW27" s="136">
        <f>+'Salarié 3'!BW$15</f>
        <v>0</v>
      </c>
      <c r="BX27" s="136">
        <f>+'Salarié 3'!BX$15</f>
        <v>0</v>
      </c>
      <c r="BY27" s="136">
        <f>+'Salarié 3'!BY$15</f>
        <v>0</v>
      </c>
      <c r="BZ27" s="136">
        <f>+'Salarié 3'!BZ$15</f>
        <v>0</v>
      </c>
      <c r="CA27" s="136">
        <f>+'Salarié 3'!CA$15</f>
        <v>0</v>
      </c>
      <c r="CB27" s="136">
        <f>+'Salarié 3'!CB$15</f>
        <v>0</v>
      </c>
      <c r="CC27" s="136">
        <f>+'Salarié 3'!CC$15</f>
        <v>0</v>
      </c>
      <c r="CD27" s="136">
        <f>+'Salarié 3'!CD$15</f>
        <v>0</v>
      </c>
      <c r="CE27" s="136">
        <f>+'Salarié 3'!CE$15</f>
        <v>0</v>
      </c>
      <c r="CF27" s="136">
        <f>+'Salarié 3'!CF$15</f>
        <v>0</v>
      </c>
      <c r="CG27" s="136">
        <f>+'Salarié 3'!CG$15</f>
        <v>0</v>
      </c>
      <c r="CI27" s="37">
        <f t="shared" ref="CI27:CI44" si="2">+COUNTIF(B27:CG27,"&gt;= ")/12</f>
        <v>0</v>
      </c>
    </row>
    <row r="28" spans="1:87" ht="12.9" customHeight="1" x14ac:dyDescent="0.3">
      <c r="A28" s="147">
        <f>+'Salarié 4'!SAL_1</f>
        <v>0</v>
      </c>
      <c r="B28" s="136">
        <f>+'Salarié 4'!B$15</f>
        <v>0</v>
      </c>
      <c r="C28" s="136">
        <f>+'Salarié 4'!C$15</f>
        <v>0</v>
      </c>
      <c r="D28" s="136">
        <f>+'Salarié 4'!D$15</f>
        <v>0</v>
      </c>
      <c r="E28" s="136">
        <f>+'Salarié 4'!E$15</f>
        <v>0</v>
      </c>
      <c r="F28" s="136">
        <f>+'Salarié 4'!F$15</f>
        <v>0</v>
      </c>
      <c r="G28" s="136">
        <f>+'Salarié 4'!G$15</f>
        <v>0</v>
      </c>
      <c r="H28" s="136">
        <f>+'Salarié 4'!H$15</f>
        <v>0</v>
      </c>
      <c r="I28" s="136">
        <f>+'Salarié 4'!I$15</f>
        <v>0</v>
      </c>
      <c r="J28" s="136">
        <f>+'Salarié 4'!J$15</f>
        <v>0</v>
      </c>
      <c r="K28" s="136">
        <f>+'Salarié 4'!K$15</f>
        <v>0</v>
      </c>
      <c r="L28" s="136">
        <f>+'Salarié 4'!L$15</f>
        <v>0</v>
      </c>
      <c r="M28" s="136">
        <f>+'Salarié 4'!M$15</f>
        <v>0</v>
      </c>
      <c r="N28" s="136">
        <f>+'Salarié 4'!N$15</f>
        <v>0</v>
      </c>
      <c r="O28" s="136">
        <f>+'Salarié 4'!O$15</f>
        <v>0</v>
      </c>
      <c r="P28" s="136">
        <f>+'Salarié 4'!P$15</f>
        <v>0</v>
      </c>
      <c r="Q28" s="136">
        <f>+'Salarié 4'!Q$15</f>
        <v>0</v>
      </c>
      <c r="R28" s="136">
        <f>+'Salarié 4'!R$15</f>
        <v>0</v>
      </c>
      <c r="S28" s="136">
        <f>+'Salarié 4'!S$15</f>
        <v>0</v>
      </c>
      <c r="T28" s="136">
        <f>+'Salarié 4'!T$15</f>
        <v>0</v>
      </c>
      <c r="U28" s="136">
        <f>+'Salarié 4'!U$15</f>
        <v>0</v>
      </c>
      <c r="V28" s="136">
        <f>+'Salarié 4'!V$15</f>
        <v>0</v>
      </c>
      <c r="W28" s="136">
        <f>+'Salarié 4'!W$15</f>
        <v>0</v>
      </c>
      <c r="X28" s="136">
        <f>+'Salarié 4'!X$15</f>
        <v>0</v>
      </c>
      <c r="Y28" s="136">
        <f>+'Salarié 4'!Y$15</f>
        <v>0</v>
      </c>
      <c r="Z28" s="136">
        <f>+'Salarié 4'!Z$15</f>
        <v>0</v>
      </c>
      <c r="AA28" s="136">
        <f>+'Salarié 4'!AA$15</f>
        <v>0</v>
      </c>
      <c r="AB28" s="136">
        <f>+'Salarié 4'!AB$15</f>
        <v>0</v>
      </c>
      <c r="AC28" s="136">
        <f>+'Salarié 4'!AC$15</f>
        <v>0</v>
      </c>
      <c r="AD28" s="136">
        <f>+'Salarié 4'!AD$15</f>
        <v>0</v>
      </c>
      <c r="AE28" s="136">
        <f>+'Salarié 4'!AE$15</f>
        <v>0</v>
      </c>
      <c r="AF28" s="136">
        <f>+'Salarié 4'!AF$15</f>
        <v>0</v>
      </c>
      <c r="AG28" s="136">
        <f>+'Salarié 4'!AG$15</f>
        <v>0</v>
      </c>
      <c r="AH28" s="136">
        <f>+'Salarié 4'!AH$15</f>
        <v>0</v>
      </c>
      <c r="AI28" s="136">
        <f>+'Salarié 4'!AI$15</f>
        <v>0</v>
      </c>
      <c r="AJ28" s="136">
        <f>+'Salarié 4'!AJ$15</f>
        <v>0</v>
      </c>
      <c r="AK28" s="136">
        <f>+'Salarié 4'!AK$15</f>
        <v>0</v>
      </c>
      <c r="AL28" s="136">
        <f>+'Salarié 4'!AL$15</f>
        <v>0</v>
      </c>
      <c r="AM28" s="136">
        <f>+'Salarié 4'!AM$15</f>
        <v>0</v>
      </c>
      <c r="AN28" s="136">
        <f>+'Salarié 4'!AN$15</f>
        <v>0</v>
      </c>
      <c r="AO28" s="136">
        <f>+'Salarié 4'!AO$15</f>
        <v>0</v>
      </c>
      <c r="AP28" s="136">
        <f>+'Salarié 4'!AP$15</f>
        <v>0</v>
      </c>
      <c r="AQ28" s="136">
        <f>+'Salarié 4'!AQ$15</f>
        <v>0</v>
      </c>
      <c r="AR28" s="136">
        <f>+'Salarié 4'!AR$15</f>
        <v>0</v>
      </c>
      <c r="AS28" s="136">
        <f>+'Salarié 4'!AS$15</f>
        <v>0</v>
      </c>
      <c r="AT28" s="136">
        <f>+'Salarié 4'!AT$15</f>
        <v>0</v>
      </c>
      <c r="AU28" s="136">
        <f>+'Salarié 4'!AU$15</f>
        <v>0</v>
      </c>
      <c r="AV28" s="136">
        <f>+'Salarié 4'!AV$15</f>
        <v>0</v>
      </c>
      <c r="AW28" s="136">
        <f>+'Salarié 4'!AW$15</f>
        <v>0</v>
      </c>
      <c r="AX28" s="136">
        <f>+'Salarié 4'!AX$15</f>
        <v>0</v>
      </c>
      <c r="AY28" s="136">
        <f>+'Salarié 4'!AY$15</f>
        <v>0</v>
      </c>
      <c r="AZ28" s="136">
        <f>+'Salarié 4'!AZ$15</f>
        <v>0</v>
      </c>
      <c r="BA28" s="136">
        <f>+'Salarié 4'!BA$15</f>
        <v>0</v>
      </c>
      <c r="BB28" s="136">
        <f>+'Salarié 4'!BB$15</f>
        <v>0</v>
      </c>
      <c r="BC28" s="136">
        <f>+'Salarié 4'!BC$15</f>
        <v>0</v>
      </c>
      <c r="BD28" s="136">
        <f>+'Salarié 4'!BD$15</f>
        <v>0</v>
      </c>
      <c r="BE28" s="136">
        <f>+'Salarié 4'!BE$15</f>
        <v>0</v>
      </c>
      <c r="BF28" s="136">
        <f>+'Salarié 4'!BF$15</f>
        <v>0</v>
      </c>
      <c r="BG28" s="136">
        <f>+'Salarié 4'!BG$15</f>
        <v>0</v>
      </c>
      <c r="BH28" s="136">
        <f>+'Salarié 4'!BH$15</f>
        <v>0</v>
      </c>
      <c r="BI28" s="136">
        <f>+'Salarié 4'!BI$15</f>
        <v>0</v>
      </c>
      <c r="BJ28" s="136">
        <f>+'Salarié 4'!BJ$15</f>
        <v>0</v>
      </c>
      <c r="BK28" s="136">
        <f>+'Salarié 4'!BK$15</f>
        <v>0</v>
      </c>
      <c r="BL28" s="136">
        <f>+'Salarié 4'!BL$15</f>
        <v>0</v>
      </c>
      <c r="BM28" s="136">
        <f>+'Salarié 4'!BM$15</f>
        <v>0</v>
      </c>
      <c r="BN28" s="136">
        <f>+'Salarié 4'!BN$15</f>
        <v>0</v>
      </c>
      <c r="BO28" s="136">
        <f>+'Salarié 4'!BO$15</f>
        <v>0</v>
      </c>
      <c r="BP28" s="136">
        <f>+'Salarié 4'!BP$15</f>
        <v>0</v>
      </c>
      <c r="BQ28" s="136">
        <f>+'Salarié 4'!BQ$15</f>
        <v>0</v>
      </c>
      <c r="BR28" s="136">
        <f>+'Salarié 4'!BR$15</f>
        <v>0</v>
      </c>
      <c r="BS28" s="136">
        <f>+'Salarié 4'!BS$15</f>
        <v>0</v>
      </c>
      <c r="BT28" s="136">
        <f>+'Salarié 4'!BT$15</f>
        <v>0</v>
      </c>
      <c r="BU28" s="136">
        <f>+'Salarié 4'!BU$15</f>
        <v>0</v>
      </c>
      <c r="BV28" s="136">
        <f>+'Salarié 4'!BV$15</f>
        <v>0</v>
      </c>
      <c r="BW28" s="136">
        <f>+'Salarié 4'!BW$15</f>
        <v>0</v>
      </c>
      <c r="BX28" s="136">
        <f>+'Salarié 4'!BX$15</f>
        <v>0</v>
      </c>
      <c r="BY28" s="136">
        <f>+'Salarié 4'!BY$15</f>
        <v>0</v>
      </c>
      <c r="BZ28" s="136">
        <f>+'Salarié 4'!BZ$15</f>
        <v>0</v>
      </c>
      <c r="CA28" s="136">
        <f>+'Salarié 4'!CA$15</f>
        <v>0</v>
      </c>
      <c r="CB28" s="136">
        <f>+'Salarié 4'!CB$15</f>
        <v>0</v>
      </c>
      <c r="CC28" s="136">
        <f>+'Salarié 4'!CC$15</f>
        <v>0</v>
      </c>
      <c r="CD28" s="136">
        <f>+'Salarié 4'!CD$15</f>
        <v>0</v>
      </c>
      <c r="CE28" s="136">
        <f>+'Salarié 4'!CE$15</f>
        <v>0</v>
      </c>
      <c r="CF28" s="136">
        <f>+'Salarié 4'!CF$15</f>
        <v>0</v>
      </c>
      <c r="CG28" s="136">
        <f>+'Salarié 4'!CG$15</f>
        <v>0</v>
      </c>
      <c r="CI28" s="37">
        <f t="shared" si="2"/>
        <v>0</v>
      </c>
    </row>
    <row r="29" spans="1:87" ht="12.9" customHeight="1" x14ac:dyDescent="0.3">
      <c r="A29" s="147">
        <f>+'Salarié 5'!SAL_1</f>
        <v>0</v>
      </c>
      <c r="B29" s="136">
        <f>+'Salarié 5'!B$15</f>
        <v>0</v>
      </c>
      <c r="C29" s="136">
        <f>+'Salarié 5'!C$15</f>
        <v>0</v>
      </c>
      <c r="D29" s="136">
        <f>+'Salarié 5'!D$15</f>
        <v>0</v>
      </c>
      <c r="E29" s="136">
        <f>+'Salarié 5'!E$15</f>
        <v>0</v>
      </c>
      <c r="F29" s="136">
        <f>+'Salarié 5'!F$15</f>
        <v>0</v>
      </c>
      <c r="G29" s="136">
        <f>+'Salarié 5'!G$15</f>
        <v>0</v>
      </c>
      <c r="H29" s="136">
        <f>+'Salarié 5'!H$15</f>
        <v>0</v>
      </c>
      <c r="I29" s="136">
        <f>+'Salarié 5'!I$15</f>
        <v>0</v>
      </c>
      <c r="J29" s="136">
        <f>+'Salarié 5'!J$15</f>
        <v>0</v>
      </c>
      <c r="K29" s="136">
        <f>+'Salarié 5'!K$15</f>
        <v>0</v>
      </c>
      <c r="L29" s="136">
        <f>+'Salarié 5'!L$15</f>
        <v>0</v>
      </c>
      <c r="M29" s="136">
        <f>+'Salarié 5'!M$15</f>
        <v>0</v>
      </c>
      <c r="N29" s="136">
        <f>+'Salarié 5'!N$15</f>
        <v>0</v>
      </c>
      <c r="O29" s="136">
        <f>+'Salarié 5'!O$15</f>
        <v>0</v>
      </c>
      <c r="P29" s="136">
        <f>+'Salarié 5'!P$15</f>
        <v>0</v>
      </c>
      <c r="Q29" s="136">
        <f>+'Salarié 5'!Q$15</f>
        <v>0</v>
      </c>
      <c r="R29" s="136">
        <f>+'Salarié 5'!R$15</f>
        <v>0</v>
      </c>
      <c r="S29" s="136">
        <f>+'Salarié 5'!S$15</f>
        <v>0</v>
      </c>
      <c r="T29" s="136">
        <f>+'Salarié 5'!T$15</f>
        <v>0</v>
      </c>
      <c r="U29" s="136">
        <f>+'Salarié 5'!U$15</f>
        <v>0</v>
      </c>
      <c r="V29" s="136">
        <f>+'Salarié 5'!V$15</f>
        <v>0</v>
      </c>
      <c r="W29" s="136">
        <f>+'Salarié 5'!W$15</f>
        <v>0</v>
      </c>
      <c r="X29" s="136">
        <f>+'Salarié 5'!X$15</f>
        <v>0</v>
      </c>
      <c r="Y29" s="136">
        <f>+'Salarié 5'!Y$15</f>
        <v>0</v>
      </c>
      <c r="Z29" s="136">
        <f>+'Salarié 5'!Z$15</f>
        <v>0</v>
      </c>
      <c r="AA29" s="136">
        <f>+'Salarié 5'!AA$15</f>
        <v>0</v>
      </c>
      <c r="AB29" s="136">
        <f>+'Salarié 5'!AB$15</f>
        <v>0</v>
      </c>
      <c r="AC29" s="136">
        <f>+'Salarié 5'!AC$15</f>
        <v>0</v>
      </c>
      <c r="AD29" s="136">
        <f>+'Salarié 5'!AD$15</f>
        <v>0</v>
      </c>
      <c r="AE29" s="136">
        <f>+'Salarié 5'!AE$15</f>
        <v>0</v>
      </c>
      <c r="AF29" s="136">
        <f>+'Salarié 5'!AF$15</f>
        <v>0</v>
      </c>
      <c r="AG29" s="136">
        <f>+'Salarié 5'!AG$15</f>
        <v>0</v>
      </c>
      <c r="AH29" s="136">
        <f>+'Salarié 5'!AH$15</f>
        <v>0</v>
      </c>
      <c r="AI29" s="136">
        <f>+'Salarié 5'!AI$15</f>
        <v>0</v>
      </c>
      <c r="AJ29" s="136">
        <f>+'Salarié 5'!AJ$15</f>
        <v>0</v>
      </c>
      <c r="AK29" s="136">
        <f>+'Salarié 5'!AK$15</f>
        <v>0</v>
      </c>
      <c r="AL29" s="136">
        <f>+'Salarié 5'!AL$15</f>
        <v>0</v>
      </c>
      <c r="AM29" s="136">
        <f>+'Salarié 5'!AM$15</f>
        <v>0</v>
      </c>
      <c r="AN29" s="136">
        <f>+'Salarié 5'!AN$15</f>
        <v>0</v>
      </c>
      <c r="AO29" s="136">
        <f>+'Salarié 5'!AO$15</f>
        <v>0</v>
      </c>
      <c r="AP29" s="136">
        <f>+'Salarié 5'!AP$15</f>
        <v>0</v>
      </c>
      <c r="AQ29" s="136">
        <f>+'Salarié 5'!AQ$15</f>
        <v>0</v>
      </c>
      <c r="AR29" s="136">
        <f>+'Salarié 5'!AR$15</f>
        <v>0</v>
      </c>
      <c r="AS29" s="136">
        <f>+'Salarié 5'!AS$15</f>
        <v>0</v>
      </c>
      <c r="AT29" s="136">
        <f>+'Salarié 5'!AT$15</f>
        <v>0</v>
      </c>
      <c r="AU29" s="136">
        <f>+'Salarié 5'!AU$15</f>
        <v>0</v>
      </c>
      <c r="AV29" s="136">
        <f>+'Salarié 5'!AV$15</f>
        <v>0</v>
      </c>
      <c r="AW29" s="136">
        <f>+'Salarié 5'!AW$15</f>
        <v>0</v>
      </c>
      <c r="AX29" s="136">
        <f>+'Salarié 5'!AX$15</f>
        <v>0</v>
      </c>
      <c r="AY29" s="136">
        <f>+'Salarié 5'!AY$15</f>
        <v>0</v>
      </c>
      <c r="AZ29" s="136">
        <f>+'Salarié 5'!AZ$15</f>
        <v>0</v>
      </c>
      <c r="BA29" s="136">
        <f>+'Salarié 5'!BA$15</f>
        <v>0</v>
      </c>
      <c r="BB29" s="136">
        <f>+'Salarié 5'!BB$15</f>
        <v>0</v>
      </c>
      <c r="BC29" s="136">
        <f>+'Salarié 5'!BC$15</f>
        <v>0</v>
      </c>
      <c r="BD29" s="136">
        <f>+'Salarié 5'!BD$15</f>
        <v>0</v>
      </c>
      <c r="BE29" s="136">
        <f>+'Salarié 5'!BE$15</f>
        <v>0</v>
      </c>
      <c r="BF29" s="136">
        <f>+'Salarié 5'!BF$15</f>
        <v>0</v>
      </c>
      <c r="BG29" s="136">
        <f>+'Salarié 5'!BG$15</f>
        <v>0</v>
      </c>
      <c r="BH29" s="136">
        <f>+'Salarié 5'!BH$15</f>
        <v>0</v>
      </c>
      <c r="BI29" s="136">
        <f>+'Salarié 5'!BI$15</f>
        <v>0</v>
      </c>
      <c r="BJ29" s="136">
        <f>+'Salarié 5'!BJ$15</f>
        <v>0</v>
      </c>
      <c r="BK29" s="136">
        <f>+'Salarié 5'!BK$15</f>
        <v>0</v>
      </c>
      <c r="BL29" s="136">
        <f>+'Salarié 5'!BL$15</f>
        <v>0</v>
      </c>
      <c r="BM29" s="136">
        <f>+'Salarié 5'!BM$15</f>
        <v>0</v>
      </c>
      <c r="BN29" s="136">
        <f>+'Salarié 5'!BN$15</f>
        <v>0</v>
      </c>
      <c r="BO29" s="136">
        <f>+'Salarié 5'!BO$15</f>
        <v>0</v>
      </c>
      <c r="BP29" s="136">
        <f>+'Salarié 5'!BP$15</f>
        <v>0</v>
      </c>
      <c r="BQ29" s="136">
        <f>+'Salarié 5'!BQ$15</f>
        <v>0</v>
      </c>
      <c r="BR29" s="136">
        <f>+'Salarié 5'!BR$15</f>
        <v>0</v>
      </c>
      <c r="BS29" s="136">
        <f>+'Salarié 5'!BS$15</f>
        <v>0</v>
      </c>
      <c r="BT29" s="136">
        <f>+'Salarié 5'!BT$15</f>
        <v>0</v>
      </c>
      <c r="BU29" s="136">
        <f>+'Salarié 5'!BU$15</f>
        <v>0</v>
      </c>
      <c r="BV29" s="136">
        <f>+'Salarié 5'!BV$15</f>
        <v>0</v>
      </c>
      <c r="BW29" s="136">
        <f>+'Salarié 5'!BW$15</f>
        <v>0</v>
      </c>
      <c r="BX29" s="136">
        <f>+'Salarié 5'!BX$15</f>
        <v>0</v>
      </c>
      <c r="BY29" s="136">
        <f>+'Salarié 5'!BY$15</f>
        <v>0</v>
      </c>
      <c r="BZ29" s="136">
        <f>+'Salarié 5'!BZ$15</f>
        <v>0</v>
      </c>
      <c r="CA29" s="136">
        <f>+'Salarié 5'!CA$15</f>
        <v>0</v>
      </c>
      <c r="CB29" s="136">
        <f>+'Salarié 5'!CB$15</f>
        <v>0</v>
      </c>
      <c r="CC29" s="136">
        <f>+'Salarié 5'!CC$15</f>
        <v>0</v>
      </c>
      <c r="CD29" s="136">
        <f>+'Salarié 5'!CD$15</f>
        <v>0</v>
      </c>
      <c r="CE29" s="136">
        <f>+'Salarié 5'!CE$15</f>
        <v>0</v>
      </c>
      <c r="CF29" s="136">
        <f>+'Salarié 5'!CF$15</f>
        <v>0</v>
      </c>
      <c r="CG29" s="136">
        <f>+'Salarié 5'!CG$15</f>
        <v>0</v>
      </c>
      <c r="CI29" s="37">
        <f t="shared" si="2"/>
        <v>0</v>
      </c>
    </row>
    <row r="30" spans="1:87" ht="12.9" customHeight="1" x14ac:dyDescent="0.3">
      <c r="A30" s="147">
        <f>+'Salarié 6'!SAL_1</f>
        <v>0</v>
      </c>
      <c r="B30" s="136">
        <f>+'Salarié 6'!B$15</f>
        <v>0</v>
      </c>
      <c r="C30" s="136">
        <f>+'Salarié 6'!C$15</f>
        <v>0</v>
      </c>
      <c r="D30" s="136">
        <f>+'Salarié 6'!D$15</f>
        <v>0</v>
      </c>
      <c r="E30" s="136">
        <f>+'Salarié 6'!E$15</f>
        <v>0</v>
      </c>
      <c r="F30" s="136">
        <f>+'Salarié 6'!F$15</f>
        <v>0</v>
      </c>
      <c r="G30" s="136">
        <f>+'Salarié 6'!G$15</f>
        <v>0</v>
      </c>
      <c r="H30" s="136">
        <f>+'Salarié 6'!H$15</f>
        <v>0</v>
      </c>
      <c r="I30" s="136">
        <f>+'Salarié 6'!I$15</f>
        <v>0</v>
      </c>
      <c r="J30" s="136">
        <f>+'Salarié 6'!J$15</f>
        <v>0</v>
      </c>
      <c r="K30" s="136">
        <f>+'Salarié 6'!K$15</f>
        <v>0</v>
      </c>
      <c r="L30" s="136">
        <f>+'Salarié 6'!L$15</f>
        <v>0</v>
      </c>
      <c r="M30" s="136">
        <f>+'Salarié 6'!M$15</f>
        <v>0</v>
      </c>
      <c r="N30" s="136">
        <f>+'Salarié 6'!N$15</f>
        <v>0</v>
      </c>
      <c r="O30" s="136">
        <f>+'Salarié 6'!O$15</f>
        <v>0</v>
      </c>
      <c r="P30" s="136">
        <f>+'Salarié 6'!P$15</f>
        <v>0</v>
      </c>
      <c r="Q30" s="136">
        <f>+'Salarié 6'!Q$15</f>
        <v>0</v>
      </c>
      <c r="R30" s="136">
        <f>+'Salarié 6'!R$15</f>
        <v>0</v>
      </c>
      <c r="S30" s="136">
        <f>+'Salarié 6'!S$15</f>
        <v>0</v>
      </c>
      <c r="T30" s="136">
        <f>+'Salarié 6'!T$15</f>
        <v>0</v>
      </c>
      <c r="U30" s="136">
        <f>+'Salarié 6'!U$15</f>
        <v>0</v>
      </c>
      <c r="V30" s="136">
        <f>+'Salarié 6'!V$15</f>
        <v>0</v>
      </c>
      <c r="W30" s="136">
        <f>+'Salarié 6'!W$15</f>
        <v>0</v>
      </c>
      <c r="X30" s="136">
        <f>+'Salarié 6'!X$15</f>
        <v>0</v>
      </c>
      <c r="Y30" s="136">
        <f>+'Salarié 6'!Y$15</f>
        <v>0</v>
      </c>
      <c r="Z30" s="136">
        <f>+'Salarié 6'!Z$15</f>
        <v>0</v>
      </c>
      <c r="AA30" s="136">
        <f>+'Salarié 6'!AA$15</f>
        <v>0</v>
      </c>
      <c r="AB30" s="136">
        <f>+'Salarié 6'!AB$15</f>
        <v>0</v>
      </c>
      <c r="AC30" s="136">
        <f>+'Salarié 6'!AC$15</f>
        <v>0</v>
      </c>
      <c r="AD30" s="136">
        <f>+'Salarié 6'!AD$15</f>
        <v>0</v>
      </c>
      <c r="AE30" s="136">
        <f>+'Salarié 6'!AE$15</f>
        <v>0</v>
      </c>
      <c r="AF30" s="136">
        <f>+'Salarié 6'!AF$15</f>
        <v>0</v>
      </c>
      <c r="AG30" s="136">
        <f>+'Salarié 6'!AG$15</f>
        <v>0</v>
      </c>
      <c r="AH30" s="136">
        <f>+'Salarié 6'!AH$15</f>
        <v>0</v>
      </c>
      <c r="AI30" s="136">
        <f>+'Salarié 6'!AI$15</f>
        <v>0</v>
      </c>
      <c r="AJ30" s="136">
        <f>+'Salarié 6'!AJ$15</f>
        <v>0</v>
      </c>
      <c r="AK30" s="136">
        <f>+'Salarié 6'!AK$15</f>
        <v>0</v>
      </c>
      <c r="AL30" s="136">
        <f>+'Salarié 6'!AL$15</f>
        <v>0</v>
      </c>
      <c r="AM30" s="136">
        <f>+'Salarié 6'!AM$15</f>
        <v>0</v>
      </c>
      <c r="AN30" s="136">
        <f>+'Salarié 6'!AN$15</f>
        <v>0</v>
      </c>
      <c r="AO30" s="136">
        <f>+'Salarié 6'!AO$15</f>
        <v>0</v>
      </c>
      <c r="AP30" s="136">
        <f>+'Salarié 6'!AP$15</f>
        <v>0</v>
      </c>
      <c r="AQ30" s="136">
        <f>+'Salarié 6'!AQ$15</f>
        <v>0</v>
      </c>
      <c r="AR30" s="136">
        <f>+'Salarié 6'!AR$15</f>
        <v>0</v>
      </c>
      <c r="AS30" s="136">
        <f>+'Salarié 6'!AS$15</f>
        <v>0</v>
      </c>
      <c r="AT30" s="136">
        <f>+'Salarié 6'!AT$15</f>
        <v>0</v>
      </c>
      <c r="AU30" s="136">
        <f>+'Salarié 6'!AU$15</f>
        <v>0</v>
      </c>
      <c r="AV30" s="136">
        <f>+'Salarié 6'!AV$15</f>
        <v>0</v>
      </c>
      <c r="AW30" s="136">
        <f>+'Salarié 6'!AW$15</f>
        <v>0</v>
      </c>
      <c r="AX30" s="136">
        <f>+'Salarié 6'!AX$15</f>
        <v>0</v>
      </c>
      <c r="AY30" s="136">
        <f>+'Salarié 6'!AY$15</f>
        <v>0</v>
      </c>
      <c r="AZ30" s="136">
        <f>+'Salarié 6'!AZ$15</f>
        <v>0</v>
      </c>
      <c r="BA30" s="136">
        <f>+'Salarié 6'!BA$15</f>
        <v>0</v>
      </c>
      <c r="BB30" s="136">
        <f>+'Salarié 6'!BB$15</f>
        <v>0</v>
      </c>
      <c r="BC30" s="136">
        <f>+'Salarié 6'!BC$15</f>
        <v>0</v>
      </c>
      <c r="BD30" s="136">
        <f>+'Salarié 6'!BD$15</f>
        <v>0</v>
      </c>
      <c r="BE30" s="136">
        <f>+'Salarié 6'!BE$15</f>
        <v>0</v>
      </c>
      <c r="BF30" s="136">
        <f>+'Salarié 6'!BF$15</f>
        <v>0</v>
      </c>
      <c r="BG30" s="136">
        <f>+'Salarié 6'!BG$15</f>
        <v>0</v>
      </c>
      <c r="BH30" s="136">
        <f>+'Salarié 6'!BH$15</f>
        <v>0</v>
      </c>
      <c r="BI30" s="136">
        <f>+'Salarié 6'!BI$15</f>
        <v>0</v>
      </c>
      <c r="BJ30" s="136">
        <f>+'Salarié 6'!BJ$15</f>
        <v>0</v>
      </c>
      <c r="BK30" s="136">
        <f>+'Salarié 6'!BK$15</f>
        <v>0</v>
      </c>
      <c r="BL30" s="136">
        <f>+'Salarié 6'!BL$15</f>
        <v>0</v>
      </c>
      <c r="BM30" s="136">
        <f>+'Salarié 6'!BM$15</f>
        <v>0</v>
      </c>
      <c r="BN30" s="136">
        <f>+'Salarié 6'!BN$15</f>
        <v>0</v>
      </c>
      <c r="BO30" s="136">
        <f>+'Salarié 6'!BO$15</f>
        <v>0</v>
      </c>
      <c r="BP30" s="136">
        <f>+'Salarié 6'!BP$15</f>
        <v>0</v>
      </c>
      <c r="BQ30" s="136">
        <f>+'Salarié 6'!BQ$15</f>
        <v>0</v>
      </c>
      <c r="BR30" s="136">
        <f>+'Salarié 6'!BR$15</f>
        <v>0</v>
      </c>
      <c r="BS30" s="136">
        <f>+'Salarié 6'!BS$15</f>
        <v>0</v>
      </c>
      <c r="BT30" s="136">
        <f>+'Salarié 6'!BT$15</f>
        <v>0</v>
      </c>
      <c r="BU30" s="136">
        <f>+'Salarié 6'!BU$15</f>
        <v>0</v>
      </c>
      <c r="BV30" s="136">
        <f>+'Salarié 6'!BV$15</f>
        <v>0</v>
      </c>
      <c r="BW30" s="136">
        <f>+'Salarié 6'!BW$15</f>
        <v>0</v>
      </c>
      <c r="BX30" s="136">
        <f>+'Salarié 6'!BX$15</f>
        <v>0</v>
      </c>
      <c r="BY30" s="136">
        <f>+'Salarié 6'!BY$15</f>
        <v>0</v>
      </c>
      <c r="BZ30" s="136">
        <f>+'Salarié 6'!BZ$15</f>
        <v>0</v>
      </c>
      <c r="CA30" s="136">
        <f>+'Salarié 6'!CA$15</f>
        <v>0</v>
      </c>
      <c r="CB30" s="136">
        <f>+'Salarié 6'!CB$15</f>
        <v>0</v>
      </c>
      <c r="CC30" s="136">
        <f>+'Salarié 6'!CC$15</f>
        <v>0</v>
      </c>
      <c r="CD30" s="136">
        <f>+'Salarié 6'!CD$15</f>
        <v>0</v>
      </c>
      <c r="CE30" s="136">
        <f>+'Salarié 6'!CE$15</f>
        <v>0</v>
      </c>
      <c r="CF30" s="136">
        <f>+'Salarié 6'!CF$15</f>
        <v>0</v>
      </c>
      <c r="CG30" s="136">
        <f>+'Salarié 6'!CG$15</f>
        <v>0</v>
      </c>
      <c r="CI30" s="37">
        <f t="shared" si="2"/>
        <v>0</v>
      </c>
    </row>
    <row r="31" spans="1:87" ht="12.9" customHeight="1" x14ac:dyDescent="0.3">
      <c r="A31" s="147">
        <f>+'Salarié 7'!SAL_1</f>
        <v>0</v>
      </c>
      <c r="B31" s="136">
        <f>+'Salarié 7'!B$15</f>
        <v>0</v>
      </c>
      <c r="C31" s="136">
        <f>+'Salarié 7'!C$15</f>
        <v>0</v>
      </c>
      <c r="D31" s="136">
        <f>+'Salarié 7'!D$15</f>
        <v>0</v>
      </c>
      <c r="E31" s="136">
        <f>+'Salarié 7'!E$15</f>
        <v>0</v>
      </c>
      <c r="F31" s="136">
        <f>+'Salarié 7'!F$15</f>
        <v>0</v>
      </c>
      <c r="G31" s="136">
        <f>+'Salarié 7'!G$15</f>
        <v>0</v>
      </c>
      <c r="H31" s="136">
        <f>+'Salarié 7'!H$15</f>
        <v>0</v>
      </c>
      <c r="I31" s="136">
        <f>+'Salarié 7'!I$15</f>
        <v>0</v>
      </c>
      <c r="J31" s="136">
        <f>+'Salarié 7'!J$15</f>
        <v>0</v>
      </c>
      <c r="K31" s="136">
        <f>+'Salarié 7'!K$15</f>
        <v>0</v>
      </c>
      <c r="L31" s="136">
        <f>+'Salarié 7'!L$15</f>
        <v>0</v>
      </c>
      <c r="M31" s="136">
        <f>+'Salarié 7'!M$15</f>
        <v>0</v>
      </c>
      <c r="N31" s="136">
        <f>+'Salarié 7'!N$15</f>
        <v>0</v>
      </c>
      <c r="O31" s="136">
        <f>+'Salarié 7'!O$15</f>
        <v>0</v>
      </c>
      <c r="P31" s="136">
        <f>+'Salarié 7'!P$15</f>
        <v>0</v>
      </c>
      <c r="Q31" s="136">
        <f>+'Salarié 7'!Q$15</f>
        <v>0</v>
      </c>
      <c r="R31" s="136">
        <f>+'Salarié 7'!R$15</f>
        <v>0</v>
      </c>
      <c r="S31" s="136">
        <f>+'Salarié 7'!S$15</f>
        <v>0</v>
      </c>
      <c r="T31" s="136">
        <f>+'Salarié 7'!T$15</f>
        <v>0</v>
      </c>
      <c r="U31" s="136">
        <f>+'Salarié 7'!U$15</f>
        <v>0</v>
      </c>
      <c r="V31" s="136">
        <f>+'Salarié 7'!V$15</f>
        <v>0</v>
      </c>
      <c r="W31" s="136">
        <f>+'Salarié 7'!W$15</f>
        <v>0</v>
      </c>
      <c r="X31" s="136">
        <f>+'Salarié 7'!X$15</f>
        <v>0</v>
      </c>
      <c r="Y31" s="136">
        <f>+'Salarié 7'!Y$15</f>
        <v>0</v>
      </c>
      <c r="Z31" s="136">
        <f>+'Salarié 7'!Z$15</f>
        <v>0</v>
      </c>
      <c r="AA31" s="136">
        <f>+'Salarié 7'!AA$15</f>
        <v>0</v>
      </c>
      <c r="AB31" s="136">
        <f>+'Salarié 7'!AB$15</f>
        <v>0</v>
      </c>
      <c r="AC31" s="136">
        <f>+'Salarié 7'!AC$15</f>
        <v>0</v>
      </c>
      <c r="AD31" s="136">
        <f>+'Salarié 7'!AD$15</f>
        <v>0</v>
      </c>
      <c r="AE31" s="136">
        <f>+'Salarié 7'!AE$15</f>
        <v>0</v>
      </c>
      <c r="AF31" s="136">
        <f>+'Salarié 7'!AF$15</f>
        <v>0</v>
      </c>
      <c r="AG31" s="136">
        <f>+'Salarié 7'!AG$15</f>
        <v>0</v>
      </c>
      <c r="AH31" s="136">
        <f>+'Salarié 7'!AH$15</f>
        <v>0</v>
      </c>
      <c r="AI31" s="136">
        <f>+'Salarié 7'!AI$15</f>
        <v>0</v>
      </c>
      <c r="AJ31" s="136">
        <f>+'Salarié 7'!AJ$15</f>
        <v>0</v>
      </c>
      <c r="AK31" s="136">
        <f>+'Salarié 7'!AK$15</f>
        <v>0</v>
      </c>
      <c r="AL31" s="136">
        <f>+'Salarié 7'!AL$15</f>
        <v>0</v>
      </c>
      <c r="AM31" s="136">
        <f>+'Salarié 7'!AM$15</f>
        <v>0</v>
      </c>
      <c r="AN31" s="136">
        <f>+'Salarié 7'!AN$15</f>
        <v>0</v>
      </c>
      <c r="AO31" s="136">
        <f>+'Salarié 7'!AO$15</f>
        <v>0</v>
      </c>
      <c r="AP31" s="136">
        <f>+'Salarié 7'!AP$15</f>
        <v>0</v>
      </c>
      <c r="AQ31" s="136">
        <f>+'Salarié 7'!AQ$15</f>
        <v>0</v>
      </c>
      <c r="AR31" s="136">
        <f>+'Salarié 7'!AR$15</f>
        <v>0</v>
      </c>
      <c r="AS31" s="136">
        <f>+'Salarié 7'!AS$15</f>
        <v>0</v>
      </c>
      <c r="AT31" s="136">
        <f>+'Salarié 7'!AT$15</f>
        <v>0</v>
      </c>
      <c r="AU31" s="136">
        <f>+'Salarié 7'!AU$15</f>
        <v>0</v>
      </c>
      <c r="AV31" s="136">
        <f>+'Salarié 7'!AV$15</f>
        <v>0</v>
      </c>
      <c r="AW31" s="136">
        <f>+'Salarié 7'!AW$15</f>
        <v>0</v>
      </c>
      <c r="AX31" s="136">
        <f>+'Salarié 7'!AX$15</f>
        <v>0</v>
      </c>
      <c r="AY31" s="136">
        <f>+'Salarié 7'!AY$15</f>
        <v>0</v>
      </c>
      <c r="AZ31" s="136">
        <f>+'Salarié 7'!AZ$15</f>
        <v>0</v>
      </c>
      <c r="BA31" s="136">
        <f>+'Salarié 7'!BA$15</f>
        <v>0</v>
      </c>
      <c r="BB31" s="136">
        <f>+'Salarié 7'!BB$15</f>
        <v>0</v>
      </c>
      <c r="BC31" s="136">
        <f>+'Salarié 7'!BC$15</f>
        <v>0</v>
      </c>
      <c r="BD31" s="136">
        <f>+'Salarié 7'!BD$15</f>
        <v>0</v>
      </c>
      <c r="BE31" s="136">
        <f>+'Salarié 7'!BE$15</f>
        <v>0</v>
      </c>
      <c r="BF31" s="136">
        <f>+'Salarié 7'!BF$15</f>
        <v>0</v>
      </c>
      <c r="BG31" s="136">
        <f>+'Salarié 7'!BG$15</f>
        <v>0</v>
      </c>
      <c r="BH31" s="136">
        <f>+'Salarié 7'!BH$15</f>
        <v>0</v>
      </c>
      <c r="BI31" s="136">
        <f>+'Salarié 7'!BI$15</f>
        <v>0</v>
      </c>
      <c r="BJ31" s="136">
        <f>+'Salarié 7'!BJ$15</f>
        <v>0</v>
      </c>
      <c r="BK31" s="136">
        <f>+'Salarié 7'!BK$15</f>
        <v>0</v>
      </c>
      <c r="BL31" s="136">
        <f>+'Salarié 7'!BL$15</f>
        <v>0</v>
      </c>
      <c r="BM31" s="136">
        <f>+'Salarié 7'!BM$15</f>
        <v>0</v>
      </c>
      <c r="BN31" s="136">
        <f>+'Salarié 7'!BN$15</f>
        <v>0</v>
      </c>
      <c r="BO31" s="136">
        <f>+'Salarié 7'!BO$15</f>
        <v>0</v>
      </c>
      <c r="BP31" s="136">
        <f>+'Salarié 7'!BP$15</f>
        <v>0</v>
      </c>
      <c r="BQ31" s="136">
        <f>+'Salarié 7'!BQ$15</f>
        <v>0</v>
      </c>
      <c r="BR31" s="136">
        <f>+'Salarié 7'!BR$15</f>
        <v>0</v>
      </c>
      <c r="BS31" s="136">
        <f>+'Salarié 7'!BS$15</f>
        <v>0</v>
      </c>
      <c r="BT31" s="136">
        <f>+'Salarié 7'!BT$15</f>
        <v>0</v>
      </c>
      <c r="BU31" s="136">
        <f>+'Salarié 7'!BU$15</f>
        <v>0</v>
      </c>
      <c r="BV31" s="136">
        <f>+'Salarié 7'!BV$15</f>
        <v>0</v>
      </c>
      <c r="BW31" s="136">
        <f>+'Salarié 7'!BW$15</f>
        <v>0</v>
      </c>
      <c r="BX31" s="136">
        <f>+'Salarié 7'!BX$15</f>
        <v>0</v>
      </c>
      <c r="BY31" s="136">
        <f>+'Salarié 7'!BY$15</f>
        <v>0</v>
      </c>
      <c r="BZ31" s="136">
        <f>+'Salarié 7'!BZ$15</f>
        <v>0</v>
      </c>
      <c r="CA31" s="136">
        <f>+'Salarié 7'!CA$15</f>
        <v>0</v>
      </c>
      <c r="CB31" s="136">
        <f>+'Salarié 7'!CB$15</f>
        <v>0</v>
      </c>
      <c r="CC31" s="136">
        <f>+'Salarié 7'!CC$15</f>
        <v>0</v>
      </c>
      <c r="CD31" s="136">
        <f>+'Salarié 7'!CD$15</f>
        <v>0</v>
      </c>
      <c r="CE31" s="136">
        <f>+'Salarié 7'!CE$15</f>
        <v>0</v>
      </c>
      <c r="CF31" s="136">
        <f>+'Salarié 7'!CF$15</f>
        <v>0</v>
      </c>
      <c r="CG31" s="136">
        <f>+'Salarié 7'!CG$15</f>
        <v>0</v>
      </c>
      <c r="CI31" s="37">
        <f t="shared" si="2"/>
        <v>0</v>
      </c>
    </row>
    <row r="32" spans="1:87" ht="12.9" customHeight="1" x14ac:dyDescent="0.3">
      <c r="A32" s="147">
        <f>+'Salarié 8'!SAL_1</f>
        <v>0</v>
      </c>
      <c r="B32" s="136">
        <f>+'Salarié 8'!B$15</f>
        <v>0</v>
      </c>
      <c r="C32" s="136">
        <f>+'Salarié 8'!C$15</f>
        <v>0</v>
      </c>
      <c r="D32" s="136">
        <f>+'Salarié 8'!D$15</f>
        <v>0</v>
      </c>
      <c r="E32" s="136">
        <f>+'Salarié 8'!E$15</f>
        <v>0</v>
      </c>
      <c r="F32" s="136">
        <f>+'Salarié 8'!F$15</f>
        <v>0</v>
      </c>
      <c r="G32" s="136">
        <f>+'Salarié 8'!G$15</f>
        <v>0</v>
      </c>
      <c r="H32" s="136">
        <f>+'Salarié 8'!H$15</f>
        <v>0</v>
      </c>
      <c r="I32" s="136">
        <f>+'Salarié 8'!I$15</f>
        <v>0</v>
      </c>
      <c r="J32" s="136">
        <f>+'Salarié 8'!J$15</f>
        <v>0</v>
      </c>
      <c r="K32" s="136">
        <f>+'Salarié 8'!K$15</f>
        <v>0</v>
      </c>
      <c r="L32" s="136">
        <f>+'Salarié 8'!L$15</f>
        <v>0</v>
      </c>
      <c r="M32" s="136">
        <f>+'Salarié 8'!M$15</f>
        <v>0</v>
      </c>
      <c r="N32" s="136">
        <f>+'Salarié 8'!N$15</f>
        <v>0</v>
      </c>
      <c r="O32" s="136">
        <f>+'Salarié 8'!O$15</f>
        <v>0</v>
      </c>
      <c r="P32" s="136">
        <f>+'Salarié 8'!P$15</f>
        <v>0</v>
      </c>
      <c r="Q32" s="136">
        <f>+'Salarié 8'!Q$15</f>
        <v>0</v>
      </c>
      <c r="R32" s="136">
        <f>+'Salarié 8'!R$15</f>
        <v>0</v>
      </c>
      <c r="S32" s="136">
        <f>+'Salarié 8'!S$15</f>
        <v>0</v>
      </c>
      <c r="T32" s="136">
        <f>+'Salarié 8'!T$15</f>
        <v>0</v>
      </c>
      <c r="U32" s="136">
        <f>+'Salarié 8'!U$15</f>
        <v>0</v>
      </c>
      <c r="V32" s="136">
        <f>+'Salarié 8'!V$15</f>
        <v>0</v>
      </c>
      <c r="W32" s="136">
        <f>+'Salarié 8'!W$15</f>
        <v>0</v>
      </c>
      <c r="X32" s="136">
        <f>+'Salarié 8'!X$15</f>
        <v>0</v>
      </c>
      <c r="Y32" s="136">
        <f>+'Salarié 8'!Y$15</f>
        <v>0</v>
      </c>
      <c r="Z32" s="136">
        <f>+'Salarié 8'!Z$15</f>
        <v>0</v>
      </c>
      <c r="AA32" s="136">
        <f>+'Salarié 8'!AA$15</f>
        <v>0</v>
      </c>
      <c r="AB32" s="136">
        <f>+'Salarié 8'!AB$15</f>
        <v>0</v>
      </c>
      <c r="AC32" s="136">
        <f>+'Salarié 8'!AC$15</f>
        <v>0</v>
      </c>
      <c r="AD32" s="136">
        <f>+'Salarié 8'!AD$15</f>
        <v>0</v>
      </c>
      <c r="AE32" s="136">
        <f>+'Salarié 8'!AE$15</f>
        <v>0</v>
      </c>
      <c r="AF32" s="136">
        <f>+'Salarié 8'!AF$15</f>
        <v>0</v>
      </c>
      <c r="AG32" s="136">
        <f>+'Salarié 8'!AG$15</f>
        <v>0</v>
      </c>
      <c r="AH32" s="136">
        <f>+'Salarié 8'!AH$15</f>
        <v>0</v>
      </c>
      <c r="AI32" s="136">
        <f>+'Salarié 8'!AI$15</f>
        <v>0</v>
      </c>
      <c r="AJ32" s="136">
        <f>+'Salarié 8'!AJ$15</f>
        <v>0</v>
      </c>
      <c r="AK32" s="136">
        <f>+'Salarié 8'!AK$15</f>
        <v>0</v>
      </c>
      <c r="AL32" s="136">
        <f>+'Salarié 8'!AL$15</f>
        <v>0</v>
      </c>
      <c r="AM32" s="136">
        <f>+'Salarié 8'!AM$15</f>
        <v>0</v>
      </c>
      <c r="AN32" s="136">
        <f>+'Salarié 8'!AN$15</f>
        <v>0</v>
      </c>
      <c r="AO32" s="136">
        <f>+'Salarié 8'!AO$15</f>
        <v>0</v>
      </c>
      <c r="AP32" s="136">
        <f>+'Salarié 8'!AP$15</f>
        <v>0</v>
      </c>
      <c r="AQ32" s="136">
        <f>+'Salarié 8'!AQ$15</f>
        <v>0</v>
      </c>
      <c r="AR32" s="136">
        <f>+'Salarié 8'!AR$15</f>
        <v>0</v>
      </c>
      <c r="AS32" s="136">
        <f>+'Salarié 8'!AS$15</f>
        <v>0</v>
      </c>
      <c r="AT32" s="136">
        <f>+'Salarié 8'!AT$15</f>
        <v>0</v>
      </c>
      <c r="AU32" s="136">
        <f>+'Salarié 8'!AU$15</f>
        <v>0</v>
      </c>
      <c r="AV32" s="136">
        <f>+'Salarié 8'!AV$15</f>
        <v>0</v>
      </c>
      <c r="AW32" s="136">
        <f>+'Salarié 8'!AW$15</f>
        <v>0</v>
      </c>
      <c r="AX32" s="136">
        <f>+'Salarié 8'!AX$15</f>
        <v>0</v>
      </c>
      <c r="AY32" s="136">
        <f>+'Salarié 8'!AY$15</f>
        <v>0</v>
      </c>
      <c r="AZ32" s="136">
        <f>+'Salarié 8'!AZ$15</f>
        <v>0</v>
      </c>
      <c r="BA32" s="136">
        <f>+'Salarié 8'!BA$15</f>
        <v>0</v>
      </c>
      <c r="BB32" s="136">
        <f>+'Salarié 8'!BB$15</f>
        <v>0</v>
      </c>
      <c r="BC32" s="136">
        <f>+'Salarié 8'!BC$15</f>
        <v>0</v>
      </c>
      <c r="BD32" s="136">
        <f>+'Salarié 8'!BD$15</f>
        <v>0</v>
      </c>
      <c r="BE32" s="136">
        <f>+'Salarié 8'!BE$15</f>
        <v>0</v>
      </c>
      <c r="BF32" s="136">
        <f>+'Salarié 8'!BF$15</f>
        <v>0</v>
      </c>
      <c r="BG32" s="136">
        <f>+'Salarié 8'!BG$15</f>
        <v>0</v>
      </c>
      <c r="BH32" s="136">
        <f>+'Salarié 8'!BH$15</f>
        <v>0</v>
      </c>
      <c r="BI32" s="136">
        <f>+'Salarié 8'!BI$15</f>
        <v>0</v>
      </c>
      <c r="BJ32" s="136">
        <f>+'Salarié 8'!BJ$15</f>
        <v>0</v>
      </c>
      <c r="BK32" s="136">
        <f>+'Salarié 8'!BK$15</f>
        <v>0</v>
      </c>
      <c r="BL32" s="136">
        <f>+'Salarié 8'!BL$15</f>
        <v>0</v>
      </c>
      <c r="BM32" s="136">
        <f>+'Salarié 8'!BM$15</f>
        <v>0</v>
      </c>
      <c r="BN32" s="136">
        <f>+'Salarié 8'!BN$15</f>
        <v>0</v>
      </c>
      <c r="BO32" s="136">
        <f>+'Salarié 8'!BO$15</f>
        <v>0</v>
      </c>
      <c r="BP32" s="136">
        <f>+'Salarié 8'!BP$15</f>
        <v>0</v>
      </c>
      <c r="BQ32" s="136">
        <f>+'Salarié 8'!BQ$15</f>
        <v>0</v>
      </c>
      <c r="BR32" s="136">
        <f>+'Salarié 8'!BR$15</f>
        <v>0</v>
      </c>
      <c r="BS32" s="136">
        <f>+'Salarié 8'!BS$15</f>
        <v>0</v>
      </c>
      <c r="BT32" s="136">
        <f>+'Salarié 8'!BT$15</f>
        <v>0</v>
      </c>
      <c r="BU32" s="136">
        <f>+'Salarié 8'!BU$15</f>
        <v>0</v>
      </c>
      <c r="BV32" s="136">
        <f>+'Salarié 8'!BV$15</f>
        <v>0</v>
      </c>
      <c r="BW32" s="136">
        <f>+'Salarié 8'!BW$15</f>
        <v>0</v>
      </c>
      <c r="BX32" s="136">
        <f>+'Salarié 8'!BX$15</f>
        <v>0</v>
      </c>
      <c r="BY32" s="136">
        <f>+'Salarié 8'!BY$15</f>
        <v>0</v>
      </c>
      <c r="BZ32" s="136">
        <f>+'Salarié 8'!BZ$15</f>
        <v>0</v>
      </c>
      <c r="CA32" s="136">
        <f>+'Salarié 8'!CA$15</f>
        <v>0</v>
      </c>
      <c r="CB32" s="136">
        <f>+'Salarié 8'!CB$15</f>
        <v>0</v>
      </c>
      <c r="CC32" s="136">
        <f>+'Salarié 8'!CC$15</f>
        <v>0</v>
      </c>
      <c r="CD32" s="136">
        <f>+'Salarié 8'!CD$15</f>
        <v>0</v>
      </c>
      <c r="CE32" s="136">
        <f>+'Salarié 8'!CE$15</f>
        <v>0</v>
      </c>
      <c r="CF32" s="136">
        <f>+'Salarié 8'!CF$15</f>
        <v>0</v>
      </c>
      <c r="CG32" s="136">
        <f>+'Salarié 8'!CG$15</f>
        <v>0</v>
      </c>
      <c r="CI32" s="37">
        <f t="shared" si="2"/>
        <v>0</v>
      </c>
    </row>
    <row r="33" spans="1:87" ht="12.9" customHeight="1" x14ac:dyDescent="0.3">
      <c r="A33" s="147">
        <f>+'Salarié 9'!SAL_1</f>
        <v>0</v>
      </c>
      <c r="B33" s="136">
        <f>+'Salarié 9'!B$15</f>
        <v>0</v>
      </c>
      <c r="C33" s="136">
        <f>+'Salarié 9'!C$15</f>
        <v>0</v>
      </c>
      <c r="D33" s="136">
        <f>+'Salarié 9'!D$15</f>
        <v>0</v>
      </c>
      <c r="E33" s="136">
        <f>+'Salarié 9'!E$15</f>
        <v>0</v>
      </c>
      <c r="F33" s="136">
        <f>+'Salarié 9'!F$15</f>
        <v>0</v>
      </c>
      <c r="G33" s="136">
        <f>+'Salarié 9'!G$15</f>
        <v>0</v>
      </c>
      <c r="H33" s="136">
        <f>+'Salarié 9'!H$15</f>
        <v>0</v>
      </c>
      <c r="I33" s="136">
        <f>+'Salarié 9'!I$15</f>
        <v>0</v>
      </c>
      <c r="J33" s="136">
        <f>+'Salarié 9'!J$15</f>
        <v>0</v>
      </c>
      <c r="K33" s="136">
        <f>+'Salarié 9'!K$15</f>
        <v>0</v>
      </c>
      <c r="L33" s="136">
        <f>+'Salarié 9'!L$15</f>
        <v>0</v>
      </c>
      <c r="M33" s="136">
        <f>+'Salarié 9'!M$15</f>
        <v>0</v>
      </c>
      <c r="N33" s="136">
        <f>+'Salarié 9'!N$15</f>
        <v>0</v>
      </c>
      <c r="O33" s="136">
        <f>+'Salarié 9'!O$15</f>
        <v>0</v>
      </c>
      <c r="P33" s="136">
        <f>+'Salarié 9'!P$15</f>
        <v>0</v>
      </c>
      <c r="Q33" s="136">
        <f>+'Salarié 9'!Q$15</f>
        <v>0</v>
      </c>
      <c r="R33" s="136">
        <f>+'Salarié 9'!R$15</f>
        <v>0</v>
      </c>
      <c r="S33" s="136">
        <f>+'Salarié 9'!S$15</f>
        <v>0</v>
      </c>
      <c r="T33" s="136">
        <f>+'Salarié 9'!T$15</f>
        <v>0</v>
      </c>
      <c r="U33" s="136">
        <f>+'Salarié 9'!U$15</f>
        <v>0</v>
      </c>
      <c r="V33" s="136">
        <f>+'Salarié 9'!V$15</f>
        <v>0</v>
      </c>
      <c r="W33" s="136">
        <f>+'Salarié 9'!W$15</f>
        <v>0</v>
      </c>
      <c r="X33" s="136">
        <f>+'Salarié 9'!X$15</f>
        <v>0</v>
      </c>
      <c r="Y33" s="136">
        <f>+'Salarié 9'!Y$15</f>
        <v>0</v>
      </c>
      <c r="Z33" s="136">
        <f>+'Salarié 9'!Z$15</f>
        <v>0</v>
      </c>
      <c r="AA33" s="136">
        <f>+'Salarié 9'!AA$15</f>
        <v>0</v>
      </c>
      <c r="AB33" s="136">
        <f>+'Salarié 9'!AB$15</f>
        <v>0</v>
      </c>
      <c r="AC33" s="136">
        <f>+'Salarié 9'!AC$15</f>
        <v>0</v>
      </c>
      <c r="AD33" s="136">
        <f>+'Salarié 9'!AD$15</f>
        <v>0</v>
      </c>
      <c r="AE33" s="136">
        <f>+'Salarié 9'!AE$15</f>
        <v>0</v>
      </c>
      <c r="AF33" s="136">
        <f>+'Salarié 9'!AF$15</f>
        <v>0</v>
      </c>
      <c r="AG33" s="136">
        <f>+'Salarié 9'!AG$15</f>
        <v>0</v>
      </c>
      <c r="AH33" s="136">
        <f>+'Salarié 9'!AH$15</f>
        <v>0</v>
      </c>
      <c r="AI33" s="136">
        <f>+'Salarié 9'!AI$15</f>
        <v>0</v>
      </c>
      <c r="AJ33" s="136">
        <f>+'Salarié 9'!AJ$15</f>
        <v>0</v>
      </c>
      <c r="AK33" s="136">
        <f>+'Salarié 9'!AK$15</f>
        <v>0</v>
      </c>
      <c r="AL33" s="136">
        <f>+'Salarié 9'!AL$15</f>
        <v>0</v>
      </c>
      <c r="AM33" s="136">
        <f>+'Salarié 9'!AM$15</f>
        <v>0</v>
      </c>
      <c r="AN33" s="136">
        <f>+'Salarié 9'!AN$15</f>
        <v>0</v>
      </c>
      <c r="AO33" s="136">
        <f>+'Salarié 9'!AO$15</f>
        <v>0</v>
      </c>
      <c r="AP33" s="136">
        <f>+'Salarié 9'!AP$15</f>
        <v>0</v>
      </c>
      <c r="AQ33" s="136">
        <f>+'Salarié 9'!AQ$15</f>
        <v>0</v>
      </c>
      <c r="AR33" s="136">
        <f>+'Salarié 9'!AR$15</f>
        <v>0</v>
      </c>
      <c r="AS33" s="136">
        <f>+'Salarié 9'!AS$15</f>
        <v>0</v>
      </c>
      <c r="AT33" s="136">
        <f>+'Salarié 9'!AT$15</f>
        <v>0</v>
      </c>
      <c r="AU33" s="136">
        <f>+'Salarié 9'!AU$15</f>
        <v>0</v>
      </c>
      <c r="AV33" s="136">
        <f>+'Salarié 9'!AV$15</f>
        <v>0</v>
      </c>
      <c r="AW33" s="136">
        <f>+'Salarié 9'!AW$15</f>
        <v>0</v>
      </c>
      <c r="AX33" s="136">
        <f>+'Salarié 9'!AX$15</f>
        <v>0</v>
      </c>
      <c r="AY33" s="136">
        <f>+'Salarié 9'!AY$15</f>
        <v>0</v>
      </c>
      <c r="AZ33" s="136">
        <f>+'Salarié 9'!AZ$15</f>
        <v>0</v>
      </c>
      <c r="BA33" s="136">
        <f>+'Salarié 9'!BA$15</f>
        <v>0</v>
      </c>
      <c r="BB33" s="136">
        <f>+'Salarié 9'!BB$15</f>
        <v>0</v>
      </c>
      <c r="BC33" s="136">
        <f>+'Salarié 9'!BC$15</f>
        <v>0</v>
      </c>
      <c r="BD33" s="136">
        <f>+'Salarié 9'!BD$15</f>
        <v>0</v>
      </c>
      <c r="BE33" s="136">
        <f>+'Salarié 9'!BE$15</f>
        <v>0</v>
      </c>
      <c r="BF33" s="136">
        <f>+'Salarié 9'!BF$15</f>
        <v>0</v>
      </c>
      <c r="BG33" s="136">
        <f>+'Salarié 9'!BG$15</f>
        <v>0</v>
      </c>
      <c r="BH33" s="136">
        <f>+'Salarié 9'!BH$15</f>
        <v>0</v>
      </c>
      <c r="BI33" s="136">
        <f>+'Salarié 9'!BI$15</f>
        <v>0</v>
      </c>
      <c r="BJ33" s="136">
        <f>+'Salarié 9'!BJ$15</f>
        <v>0</v>
      </c>
      <c r="BK33" s="136">
        <f>+'Salarié 9'!BK$15</f>
        <v>0</v>
      </c>
      <c r="BL33" s="136">
        <f>+'Salarié 9'!BL$15</f>
        <v>0</v>
      </c>
      <c r="BM33" s="136">
        <f>+'Salarié 9'!BM$15</f>
        <v>0</v>
      </c>
      <c r="BN33" s="136">
        <f>+'Salarié 9'!BN$15</f>
        <v>0</v>
      </c>
      <c r="BO33" s="136">
        <f>+'Salarié 9'!BO$15</f>
        <v>0</v>
      </c>
      <c r="BP33" s="136">
        <f>+'Salarié 9'!BP$15</f>
        <v>0</v>
      </c>
      <c r="BQ33" s="136">
        <f>+'Salarié 9'!BQ$15</f>
        <v>0</v>
      </c>
      <c r="BR33" s="136">
        <f>+'Salarié 9'!BR$15</f>
        <v>0</v>
      </c>
      <c r="BS33" s="136">
        <f>+'Salarié 9'!BS$15</f>
        <v>0</v>
      </c>
      <c r="BT33" s="136">
        <f>+'Salarié 9'!BT$15</f>
        <v>0</v>
      </c>
      <c r="BU33" s="136">
        <f>+'Salarié 9'!BU$15</f>
        <v>0</v>
      </c>
      <c r="BV33" s="136">
        <f>+'Salarié 9'!BV$15</f>
        <v>0</v>
      </c>
      <c r="BW33" s="136">
        <f>+'Salarié 9'!BW$15</f>
        <v>0</v>
      </c>
      <c r="BX33" s="136">
        <f>+'Salarié 9'!BX$15</f>
        <v>0</v>
      </c>
      <c r="BY33" s="136">
        <f>+'Salarié 9'!BY$15</f>
        <v>0</v>
      </c>
      <c r="BZ33" s="136">
        <f>+'Salarié 9'!BZ$15</f>
        <v>0</v>
      </c>
      <c r="CA33" s="136">
        <f>+'Salarié 9'!CA$15</f>
        <v>0</v>
      </c>
      <c r="CB33" s="136">
        <f>+'Salarié 9'!CB$15</f>
        <v>0</v>
      </c>
      <c r="CC33" s="136">
        <f>+'Salarié 9'!CC$15</f>
        <v>0</v>
      </c>
      <c r="CD33" s="136">
        <f>+'Salarié 9'!CD$15</f>
        <v>0</v>
      </c>
      <c r="CE33" s="136">
        <f>+'Salarié 9'!CE$15</f>
        <v>0</v>
      </c>
      <c r="CF33" s="136">
        <f>+'Salarié 9'!CF$15</f>
        <v>0</v>
      </c>
      <c r="CG33" s="136">
        <f>+'Salarié 9'!CG$15</f>
        <v>0</v>
      </c>
      <c r="CI33" s="37">
        <f t="shared" si="2"/>
        <v>0</v>
      </c>
    </row>
    <row r="34" spans="1:87" ht="12.9" customHeight="1" x14ac:dyDescent="0.3">
      <c r="A34" s="147">
        <f>+'Salarié 10'!SAL_1</f>
        <v>0</v>
      </c>
      <c r="B34" s="136">
        <f>+'Salarié 10'!B$15</f>
        <v>0</v>
      </c>
      <c r="C34" s="136">
        <f>+'Salarié 10'!C$15</f>
        <v>0</v>
      </c>
      <c r="D34" s="136">
        <f>+'Salarié 10'!D$15</f>
        <v>0</v>
      </c>
      <c r="E34" s="136">
        <f>+'Salarié 10'!E$15</f>
        <v>0</v>
      </c>
      <c r="F34" s="136">
        <f>+'Salarié 10'!F$15</f>
        <v>0</v>
      </c>
      <c r="G34" s="136">
        <f>+'Salarié 10'!G$15</f>
        <v>0</v>
      </c>
      <c r="H34" s="136">
        <f>+'Salarié 10'!H$15</f>
        <v>0</v>
      </c>
      <c r="I34" s="136">
        <f>+'Salarié 10'!I$15</f>
        <v>0</v>
      </c>
      <c r="J34" s="136">
        <f>+'Salarié 10'!J$15</f>
        <v>0</v>
      </c>
      <c r="K34" s="136">
        <f>+'Salarié 10'!K$15</f>
        <v>0</v>
      </c>
      <c r="L34" s="136">
        <f>+'Salarié 10'!L$15</f>
        <v>0</v>
      </c>
      <c r="M34" s="136">
        <f>+'Salarié 10'!M$15</f>
        <v>0</v>
      </c>
      <c r="N34" s="136">
        <f>+'Salarié 10'!N$15</f>
        <v>0</v>
      </c>
      <c r="O34" s="136">
        <f>+'Salarié 10'!O$15</f>
        <v>0</v>
      </c>
      <c r="P34" s="136">
        <f>+'Salarié 10'!P$15</f>
        <v>0</v>
      </c>
      <c r="Q34" s="136">
        <f>+'Salarié 10'!Q$15</f>
        <v>0</v>
      </c>
      <c r="R34" s="136">
        <f>+'Salarié 10'!R$15</f>
        <v>0</v>
      </c>
      <c r="S34" s="136">
        <f>+'Salarié 10'!S$15</f>
        <v>0</v>
      </c>
      <c r="T34" s="136">
        <f>+'Salarié 10'!T$15</f>
        <v>0</v>
      </c>
      <c r="U34" s="136">
        <f>+'Salarié 10'!U$15</f>
        <v>0</v>
      </c>
      <c r="V34" s="136">
        <f>+'Salarié 10'!V$15</f>
        <v>0</v>
      </c>
      <c r="W34" s="136">
        <f>+'Salarié 10'!W$15</f>
        <v>0</v>
      </c>
      <c r="X34" s="136">
        <f>+'Salarié 10'!X$15</f>
        <v>0</v>
      </c>
      <c r="Y34" s="136">
        <f>+'Salarié 10'!Y$15</f>
        <v>0</v>
      </c>
      <c r="Z34" s="136">
        <f>+'Salarié 10'!Z$15</f>
        <v>0</v>
      </c>
      <c r="AA34" s="136">
        <f>+'Salarié 10'!AA$15</f>
        <v>0</v>
      </c>
      <c r="AB34" s="136">
        <f>+'Salarié 10'!AB$15</f>
        <v>0</v>
      </c>
      <c r="AC34" s="136">
        <f>+'Salarié 10'!AC$15</f>
        <v>0</v>
      </c>
      <c r="AD34" s="136">
        <f>+'Salarié 10'!AD$15</f>
        <v>0</v>
      </c>
      <c r="AE34" s="136">
        <f>+'Salarié 10'!AE$15</f>
        <v>0</v>
      </c>
      <c r="AF34" s="136">
        <f>+'Salarié 10'!AF$15</f>
        <v>0</v>
      </c>
      <c r="AG34" s="136">
        <f>+'Salarié 10'!AG$15</f>
        <v>0</v>
      </c>
      <c r="AH34" s="136">
        <f>+'Salarié 10'!AH$15</f>
        <v>0</v>
      </c>
      <c r="AI34" s="136">
        <f>+'Salarié 10'!AI$15</f>
        <v>0</v>
      </c>
      <c r="AJ34" s="136">
        <f>+'Salarié 10'!AJ$15</f>
        <v>0</v>
      </c>
      <c r="AK34" s="136">
        <f>+'Salarié 10'!AK$15</f>
        <v>0</v>
      </c>
      <c r="AL34" s="136">
        <f>+'Salarié 10'!AL$15</f>
        <v>0</v>
      </c>
      <c r="AM34" s="136">
        <f>+'Salarié 10'!AM$15</f>
        <v>0</v>
      </c>
      <c r="AN34" s="136">
        <f>+'Salarié 10'!AN$15</f>
        <v>0</v>
      </c>
      <c r="AO34" s="136">
        <f>+'Salarié 10'!AO$15</f>
        <v>0</v>
      </c>
      <c r="AP34" s="136">
        <f>+'Salarié 10'!AP$15</f>
        <v>0</v>
      </c>
      <c r="AQ34" s="136">
        <f>+'Salarié 10'!AQ$15</f>
        <v>0</v>
      </c>
      <c r="AR34" s="136">
        <f>+'Salarié 10'!AR$15</f>
        <v>0</v>
      </c>
      <c r="AS34" s="136">
        <f>+'Salarié 10'!AS$15</f>
        <v>0</v>
      </c>
      <c r="AT34" s="136">
        <f>+'Salarié 10'!AT$15</f>
        <v>0</v>
      </c>
      <c r="AU34" s="136">
        <f>+'Salarié 10'!AU$15</f>
        <v>0</v>
      </c>
      <c r="AV34" s="136">
        <f>+'Salarié 10'!AV$15</f>
        <v>0</v>
      </c>
      <c r="AW34" s="136">
        <f>+'Salarié 10'!AW$15</f>
        <v>0</v>
      </c>
      <c r="AX34" s="136">
        <f>+'Salarié 10'!AX$15</f>
        <v>0</v>
      </c>
      <c r="AY34" s="136">
        <f>+'Salarié 10'!AY$15</f>
        <v>0</v>
      </c>
      <c r="AZ34" s="136">
        <f>+'Salarié 10'!AZ$15</f>
        <v>0</v>
      </c>
      <c r="BA34" s="136">
        <f>+'Salarié 10'!BA$15</f>
        <v>0</v>
      </c>
      <c r="BB34" s="136">
        <f>+'Salarié 10'!BB$15</f>
        <v>0</v>
      </c>
      <c r="BC34" s="136">
        <f>+'Salarié 10'!BC$15</f>
        <v>0</v>
      </c>
      <c r="BD34" s="136">
        <f>+'Salarié 10'!BD$15</f>
        <v>0</v>
      </c>
      <c r="BE34" s="136">
        <f>+'Salarié 10'!BE$15</f>
        <v>0</v>
      </c>
      <c r="BF34" s="136">
        <f>+'Salarié 10'!BF$15</f>
        <v>0</v>
      </c>
      <c r="BG34" s="136">
        <f>+'Salarié 10'!BG$15</f>
        <v>0</v>
      </c>
      <c r="BH34" s="136">
        <f>+'Salarié 10'!BH$15</f>
        <v>0</v>
      </c>
      <c r="BI34" s="136">
        <f>+'Salarié 10'!BI$15</f>
        <v>0</v>
      </c>
      <c r="BJ34" s="136">
        <f>+'Salarié 10'!BJ$15</f>
        <v>0</v>
      </c>
      <c r="BK34" s="136">
        <f>+'Salarié 10'!BK$15</f>
        <v>0</v>
      </c>
      <c r="BL34" s="136">
        <f>+'Salarié 10'!BL$15</f>
        <v>0</v>
      </c>
      <c r="BM34" s="136">
        <f>+'Salarié 10'!BM$15</f>
        <v>0</v>
      </c>
      <c r="BN34" s="136">
        <f>+'Salarié 10'!BN$15</f>
        <v>0</v>
      </c>
      <c r="BO34" s="136">
        <f>+'Salarié 10'!BO$15</f>
        <v>0</v>
      </c>
      <c r="BP34" s="136">
        <f>+'Salarié 10'!BP$15</f>
        <v>0</v>
      </c>
      <c r="BQ34" s="136">
        <f>+'Salarié 10'!BQ$15</f>
        <v>0</v>
      </c>
      <c r="BR34" s="136">
        <f>+'Salarié 10'!BR$15</f>
        <v>0</v>
      </c>
      <c r="BS34" s="136">
        <f>+'Salarié 10'!BS$15</f>
        <v>0</v>
      </c>
      <c r="BT34" s="136">
        <f>+'Salarié 10'!BT$15</f>
        <v>0</v>
      </c>
      <c r="BU34" s="136">
        <f>+'Salarié 10'!BU$15</f>
        <v>0</v>
      </c>
      <c r="BV34" s="136">
        <f>+'Salarié 10'!BV$15</f>
        <v>0</v>
      </c>
      <c r="BW34" s="136">
        <f>+'Salarié 10'!BW$15</f>
        <v>0</v>
      </c>
      <c r="BX34" s="136">
        <f>+'Salarié 10'!BX$15</f>
        <v>0</v>
      </c>
      <c r="BY34" s="136">
        <f>+'Salarié 10'!BY$15</f>
        <v>0</v>
      </c>
      <c r="BZ34" s="136">
        <f>+'Salarié 10'!BZ$15</f>
        <v>0</v>
      </c>
      <c r="CA34" s="136">
        <f>+'Salarié 10'!CA$15</f>
        <v>0</v>
      </c>
      <c r="CB34" s="136">
        <f>+'Salarié 10'!CB$15</f>
        <v>0</v>
      </c>
      <c r="CC34" s="136">
        <f>+'Salarié 10'!CC$15</f>
        <v>0</v>
      </c>
      <c r="CD34" s="136">
        <f>+'Salarié 10'!CD$15</f>
        <v>0</v>
      </c>
      <c r="CE34" s="136">
        <f>+'Salarié 10'!CE$15</f>
        <v>0</v>
      </c>
      <c r="CF34" s="136">
        <f>+'Salarié 10'!CF$15</f>
        <v>0</v>
      </c>
      <c r="CG34" s="136">
        <f>+'Salarié 10'!CG$15</f>
        <v>0</v>
      </c>
      <c r="CI34" s="37">
        <f t="shared" si="2"/>
        <v>0</v>
      </c>
    </row>
    <row r="35" spans="1:87" ht="12.9" customHeight="1" x14ac:dyDescent="0.3">
      <c r="A35" s="147">
        <f>+'Salarié 11'!SAL_1</f>
        <v>0</v>
      </c>
      <c r="B35" s="136">
        <f>+'Salarié 11'!B$15</f>
        <v>0</v>
      </c>
      <c r="C35" s="136">
        <f>+'Salarié 11'!C$15</f>
        <v>0</v>
      </c>
      <c r="D35" s="136">
        <f>+'Salarié 11'!D$15</f>
        <v>0</v>
      </c>
      <c r="E35" s="136">
        <f>+'Salarié 11'!E$15</f>
        <v>0</v>
      </c>
      <c r="F35" s="136">
        <f>+'Salarié 11'!F$15</f>
        <v>0</v>
      </c>
      <c r="G35" s="136">
        <f>+'Salarié 11'!G$15</f>
        <v>0</v>
      </c>
      <c r="H35" s="136">
        <f>+'Salarié 11'!H$15</f>
        <v>0</v>
      </c>
      <c r="I35" s="136">
        <f>+'Salarié 11'!I$15</f>
        <v>0</v>
      </c>
      <c r="J35" s="136">
        <f>+'Salarié 11'!J$15</f>
        <v>0</v>
      </c>
      <c r="K35" s="136">
        <f>+'Salarié 11'!K$15</f>
        <v>0</v>
      </c>
      <c r="L35" s="136">
        <f>+'Salarié 11'!L$15</f>
        <v>0</v>
      </c>
      <c r="M35" s="136">
        <f>+'Salarié 11'!M$15</f>
        <v>0</v>
      </c>
      <c r="N35" s="136">
        <f>+'Salarié 11'!N$15</f>
        <v>0</v>
      </c>
      <c r="O35" s="136">
        <f>+'Salarié 11'!O$15</f>
        <v>0</v>
      </c>
      <c r="P35" s="136">
        <f>+'Salarié 11'!P$15</f>
        <v>0</v>
      </c>
      <c r="Q35" s="136">
        <f>+'Salarié 11'!Q$15</f>
        <v>0</v>
      </c>
      <c r="R35" s="136">
        <f>+'Salarié 11'!R$15</f>
        <v>0</v>
      </c>
      <c r="S35" s="136">
        <f>+'Salarié 11'!S$15</f>
        <v>0</v>
      </c>
      <c r="T35" s="136">
        <f>+'Salarié 11'!T$15</f>
        <v>0</v>
      </c>
      <c r="U35" s="136">
        <f>+'Salarié 11'!U$15</f>
        <v>0</v>
      </c>
      <c r="V35" s="136">
        <f>+'Salarié 11'!V$15</f>
        <v>0</v>
      </c>
      <c r="W35" s="136">
        <f>+'Salarié 11'!W$15</f>
        <v>0</v>
      </c>
      <c r="X35" s="136">
        <f>+'Salarié 11'!X$15</f>
        <v>0</v>
      </c>
      <c r="Y35" s="136">
        <f>+'Salarié 11'!Y$15</f>
        <v>0</v>
      </c>
      <c r="Z35" s="136">
        <f>+'Salarié 11'!Z$15</f>
        <v>0</v>
      </c>
      <c r="AA35" s="136">
        <f>+'Salarié 11'!AA$15</f>
        <v>0</v>
      </c>
      <c r="AB35" s="136">
        <f>+'Salarié 11'!AB$15</f>
        <v>0</v>
      </c>
      <c r="AC35" s="136">
        <f>+'Salarié 11'!AC$15</f>
        <v>0</v>
      </c>
      <c r="AD35" s="136">
        <f>+'Salarié 11'!AD$15</f>
        <v>0</v>
      </c>
      <c r="AE35" s="136">
        <f>+'Salarié 11'!AE$15</f>
        <v>0</v>
      </c>
      <c r="AF35" s="136">
        <f>+'Salarié 11'!AF$15</f>
        <v>0</v>
      </c>
      <c r="AG35" s="136">
        <f>+'Salarié 11'!AG$15</f>
        <v>0</v>
      </c>
      <c r="AH35" s="136">
        <f>+'Salarié 11'!AH$15</f>
        <v>0</v>
      </c>
      <c r="AI35" s="136">
        <f>+'Salarié 11'!AI$15</f>
        <v>0</v>
      </c>
      <c r="AJ35" s="136">
        <f>+'Salarié 11'!AJ$15</f>
        <v>0</v>
      </c>
      <c r="AK35" s="136">
        <f>+'Salarié 11'!AK$15</f>
        <v>0</v>
      </c>
      <c r="AL35" s="136">
        <f>+'Salarié 11'!AL$15</f>
        <v>0</v>
      </c>
      <c r="AM35" s="136">
        <f>+'Salarié 11'!AM$15</f>
        <v>0</v>
      </c>
      <c r="AN35" s="136">
        <f>+'Salarié 11'!AN$15</f>
        <v>0</v>
      </c>
      <c r="AO35" s="136">
        <f>+'Salarié 11'!AO$15</f>
        <v>0</v>
      </c>
      <c r="AP35" s="136">
        <f>+'Salarié 11'!AP$15</f>
        <v>0</v>
      </c>
      <c r="AQ35" s="136">
        <f>+'Salarié 11'!AQ$15</f>
        <v>0</v>
      </c>
      <c r="AR35" s="136">
        <f>+'Salarié 11'!AR$15</f>
        <v>0</v>
      </c>
      <c r="AS35" s="136">
        <f>+'Salarié 11'!AS$15</f>
        <v>0</v>
      </c>
      <c r="AT35" s="136">
        <f>+'Salarié 11'!AT$15</f>
        <v>0</v>
      </c>
      <c r="AU35" s="136">
        <f>+'Salarié 11'!AU$15</f>
        <v>0</v>
      </c>
      <c r="AV35" s="136">
        <f>+'Salarié 11'!AV$15</f>
        <v>0</v>
      </c>
      <c r="AW35" s="136">
        <f>+'Salarié 11'!AW$15</f>
        <v>0</v>
      </c>
      <c r="AX35" s="136">
        <f>+'Salarié 11'!AX$15</f>
        <v>0</v>
      </c>
      <c r="AY35" s="136">
        <f>+'Salarié 11'!AY$15</f>
        <v>0</v>
      </c>
      <c r="AZ35" s="136">
        <f>+'Salarié 11'!AZ$15</f>
        <v>0</v>
      </c>
      <c r="BA35" s="136">
        <f>+'Salarié 11'!BA$15</f>
        <v>0</v>
      </c>
      <c r="BB35" s="136">
        <f>+'Salarié 11'!BB$15</f>
        <v>0</v>
      </c>
      <c r="BC35" s="136">
        <f>+'Salarié 11'!BC$15</f>
        <v>0</v>
      </c>
      <c r="BD35" s="136">
        <f>+'Salarié 11'!BD$15</f>
        <v>0</v>
      </c>
      <c r="BE35" s="136">
        <f>+'Salarié 11'!BE$15</f>
        <v>0</v>
      </c>
      <c r="BF35" s="136">
        <f>+'Salarié 11'!BF$15</f>
        <v>0</v>
      </c>
      <c r="BG35" s="136">
        <f>+'Salarié 11'!BG$15</f>
        <v>0</v>
      </c>
      <c r="BH35" s="136">
        <f>+'Salarié 11'!BH$15</f>
        <v>0</v>
      </c>
      <c r="BI35" s="136">
        <f>+'Salarié 11'!BI$15</f>
        <v>0</v>
      </c>
      <c r="BJ35" s="136">
        <f>+'Salarié 11'!BJ$15</f>
        <v>0</v>
      </c>
      <c r="BK35" s="136">
        <f>+'Salarié 11'!BK$15</f>
        <v>0</v>
      </c>
      <c r="BL35" s="136">
        <f>+'Salarié 11'!BL$15</f>
        <v>0</v>
      </c>
      <c r="BM35" s="136">
        <f>+'Salarié 11'!BM$15</f>
        <v>0</v>
      </c>
      <c r="BN35" s="136">
        <f>+'Salarié 11'!BN$15</f>
        <v>0</v>
      </c>
      <c r="BO35" s="136">
        <f>+'Salarié 11'!BO$15</f>
        <v>0</v>
      </c>
      <c r="BP35" s="136">
        <f>+'Salarié 11'!BP$15</f>
        <v>0</v>
      </c>
      <c r="BQ35" s="136">
        <f>+'Salarié 11'!BQ$15</f>
        <v>0</v>
      </c>
      <c r="BR35" s="136">
        <f>+'Salarié 11'!BR$15</f>
        <v>0</v>
      </c>
      <c r="BS35" s="136">
        <f>+'Salarié 11'!BS$15</f>
        <v>0</v>
      </c>
      <c r="BT35" s="136">
        <f>+'Salarié 11'!BT$15</f>
        <v>0</v>
      </c>
      <c r="BU35" s="136">
        <f>+'Salarié 11'!BU$15</f>
        <v>0</v>
      </c>
      <c r="BV35" s="136">
        <f>+'Salarié 11'!BV$15</f>
        <v>0</v>
      </c>
      <c r="BW35" s="136">
        <f>+'Salarié 11'!BW$15</f>
        <v>0</v>
      </c>
      <c r="BX35" s="136">
        <f>+'Salarié 11'!BX$15</f>
        <v>0</v>
      </c>
      <c r="BY35" s="136">
        <f>+'Salarié 11'!BY$15</f>
        <v>0</v>
      </c>
      <c r="BZ35" s="136">
        <f>+'Salarié 11'!BZ$15</f>
        <v>0</v>
      </c>
      <c r="CA35" s="136">
        <f>+'Salarié 11'!CA$15</f>
        <v>0</v>
      </c>
      <c r="CB35" s="136">
        <f>+'Salarié 11'!CB$15</f>
        <v>0</v>
      </c>
      <c r="CC35" s="136">
        <f>+'Salarié 11'!CC$15</f>
        <v>0</v>
      </c>
      <c r="CD35" s="136">
        <f>+'Salarié 11'!CD$15</f>
        <v>0</v>
      </c>
      <c r="CE35" s="136">
        <f>+'Salarié 11'!CE$15</f>
        <v>0</v>
      </c>
      <c r="CF35" s="136">
        <f>+'Salarié 11'!CF$15</f>
        <v>0</v>
      </c>
      <c r="CG35" s="136">
        <f>+'Salarié 11'!CG$15</f>
        <v>0</v>
      </c>
      <c r="CI35" s="37">
        <f t="shared" si="2"/>
        <v>0</v>
      </c>
    </row>
    <row r="36" spans="1:87" ht="12.9" customHeight="1" x14ac:dyDescent="0.3">
      <c r="A36" s="147">
        <f>+'Salarié 12'!SAL_1</f>
        <v>0</v>
      </c>
      <c r="B36" s="136">
        <f>+'Salarié 12'!B$15</f>
        <v>0</v>
      </c>
      <c r="C36" s="136">
        <f>+'Salarié 12'!C$15</f>
        <v>0</v>
      </c>
      <c r="D36" s="136">
        <f>+'Salarié 12'!D$15</f>
        <v>0</v>
      </c>
      <c r="E36" s="136">
        <f>+'Salarié 12'!E$15</f>
        <v>0</v>
      </c>
      <c r="F36" s="136">
        <f>+'Salarié 12'!F$15</f>
        <v>0</v>
      </c>
      <c r="G36" s="136">
        <f>+'Salarié 12'!G$15</f>
        <v>0</v>
      </c>
      <c r="H36" s="136">
        <f>+'Salarié 12'!H$15</f>
        <v>0</v>
      </c>
      <c r="I36" s="136">
        <f>+'Salarié 12'!I$15</f>
        <v>0</v>
      </c>
      <c r="J36" s="136">
        <f>+'Salarié 12'!J$15</f>
        <v>0</v>
      </c>
      <c r="K36" s="136">
        <f>+'Salarié 12'!K$15</f>
        <v>0</v>
      </c>
      <c r="L36" s="136">
        <f>+'Salarié 12'!L$15</f>
        <v>0</v>
      </c>
      <c r="M36" s="136">
        <f>+'Salarié 12'!M$15</f>
        <v>0</v>
      </c>
      <c r="N36" s="136">
        <f>+'Salarié 12'!N$15</f>
        <v>0</v>
      </c>
      <c r="O36" s="136">
        <f>+'Salarié 12'!O$15</f>
        <v>0</v>
      </c>
      <c r="P36" s="136">
        <f>+'Salarié 12'!P$15</f>
        <v>0</v>
      </c>
      <c r="Q36" s="136">
        <f>+'Salarié 12'!Q$15</f>
        <v>0</v>
      </c>
      <c r="R36" s="136">
        <f>+'Salarié 12'!R$15</f>
        <v>0</v>
      </c>
      <c r="S36" s="136">
        <f>+'Salarié 12'!S$15</f>
        <v>0</v>
      </c>
      <c r="T36" s="136">
        <f>+'Salarié 12'!T$15</f>
        <v>0</v>
      </c>
      <c r="U36" s="136">
        <f>+'Salarié 12'!U$15</f>
        <v>0</v>
      </c>
      <c r="V36" s="136">
        <f>+'Salarié 12'!V$15</f>
        <v>0</v>
      </c>
      <c r="W36" s="136">
        <f>+'Salarié 12'!W$15</f>
        <v>0</v>
      </c>
      <c r="X36" s="136">
        <f>+'Salarié 12'!X$15</f>
        <v>0</v>
      </c>
      <c r="Y36" s="136">
        <f>+'Salarié 12'!Y$15</f>
        <v>0</v>
      </c>
      <c r="Z36" s="136">
        <f>+'Salarié 12'!Z$15</f>
        <v>0</v>
      </c>
      <c r="AA36" s="136">
        <f>+'Salarié 12'!AA$15</f>
        <v>0</v>
      </c>
      <c r="AB36" s="136">
        <f>+'Salarié 12'!AB$15</f>
        <v>0</v>
      </c>
      <c r="AC36" s="136">
        <f>+'Salarié 12'!AC$15</f>
        <v>0</v>
      </c>
      <c r="AD36" s="136">
        <f>+'Salarié 12'!AD$15</f>
        <v>0</v>
      </c>
      <c r="AE36" s="136">
        <f>+'Salarié 12'!AE$15</f>
        <v>0</v>
      </c>
      <c r="AF36" s="136">
        <f>+'Salarié 12'!AF$15</f>
        <v>0</v>
      </c>
      <c r="AG36" s="136">
        <f>+'Salarié 12'!AG$15</f>
        <v>0</v>
      </c>
      <c r="AH36" s="136">
        <f>+'Salarié 12'!AH$15</f>
        <v>0</v>
      </c>
      <c r="AI36" s="136">
        <f>+'Salarié 12'!AI$15</f>
        <v>0</v>
      </c>
      <c r="AJ36" s="136">
        <f>+'Salarié 12'!AJ$15</f>
        <v>0</v>
      </c>
      <c r="AK36" s="136">
        <f>+'Salarié 12'!AK$15</f>
        <v>0</v>
      </c>
      <c r="AL36" s="136">
        <f>+'Salarié 12'!AL$15</f>
        <v>0</v>
      </c>
      <c r="AM36" s="136">
        <f>+'Salarié 12'!AM$15</f>
        <v>0</v>
      </c>
      <c r="AN36" s="136">
        <f>+'Salarié 12'!AN$15</f>
        <v>0</v>
      </c>
      <c r="AO36" s="136">
        <f>+'Salarié 12'!AO$15</f>
        <v>0</v>
      </c>
      <c r="AP36" s="136">
        <f>+'Salarié 12'!AP$15</f>
        <v>0</v>
      </c>
      <c r="AQ36" s="136">
        <f>+'Salarié 12'!AQ$15</f>
        <v>0</v>
      </c>
      <c r="AR36" s="136">
        <f>+'Salarié 12'!AR$15</f>
        <v>0</v>
      </c>
      <c r="AS36" s="136">
        <f>+'Salarié 12'!AS$15</f>
        <v>0</v>
      </c>
      <c r="AT36" s="136">
        <f>+'Salarié 12'!AT$15</f>
        <v>0</v>
      </c>
      <c r="AU36" s="136">
        <f>+'Salarié 12'!AU$15</f>
        <v>0</v>
      </c>
      <c r="AV36" s="136">
        <f>+'Salarié 12'!AV$15</f>
        <v>0</v>
      </c>
      <c r="AW36" s="136">
        <f>+'Salarié 12'!AW$15</f>
        <v>0</v>
      </c>
      <c r="AX36" s="136">
        <f>+'Salarié 12'!AX$15</f>
        <v>0</v>
      </c>
      <c r="AY36" s="136">
        <f>+'Salarié 12'!AY$15</f>
        <v>0</v>
      </c>
      <c r="AZ36" s="136">
        <f>+'Salarié 12'!AZ$15</f>
        <v>0</v>
      </c>
      <c r="BA36" s="136">
        <f>+'Salarié 12'!BA$15</f>
        <v>0</v>
      </c>
      <c r="BB36" s="136">
        <f>+'Salarié 12'!BB$15</f>
        <v>0</v>
      </c>
      <c r="BC36" s="136">
        <f>+'Salarié 12'!BC$15</f>
        <v>0</v>
      </c>
      <c r="BD36" s="136">
        <f>+'Salarié 12'!BD$15</f>
        <v>0</v>
      </c>
      <c r="BE36" s="136">
        <f>+'Salarié 12'!BE$15</f>
        <v>0</v>
      </c>
      <c r="BF36" s="136">
        <f>+'Salarié 12'!BF$15</f>
        <v>0</v>
      </c>
      <c r="BG36" s="136">
        <f>+'Salarié 12'!BG$15</f>
        <v>0</v>
      </c>
      <c r="BH36" s="136">
        <f>+'Salarié 12'!BH$15</f>
        <v>0</v>
      </c>
      <c r="BI36" s="136">
        <f>+'Salarié 12'!BI$15</f>
        <v>0</v>
      </c>
      <c r="BJ36" s="136">
        <f>+'Salarié 12'!BJ$15</f>
        <v>0</v>
      </c>
      <c r="BK36" s="136">
        <f>+'Salarié 12'!BK$15</f>
        <v>0</v>
      </c>
      <c r="BL36" s="136">
        <f>+'Salarié 12'!BL$15</f>
        <v>0</v>
      </c>
      <c r="BM36" s="136">
        <f>+'Salarié 12'!BM$15</f>
        <v>0</v>
      </c>
      <c r="BN36" s="136">
        <f>+'Salarié 12'!BN$15</f>
        <v>0</v>
      </c>
      <c r="BO36" s="136">
        <f>+'Salarié 12'!BO$15</f>
        <v>0</v>
      </c>
      <c r="BP36" s="136">
        <f>+'Salarié 12'!BP$15</f>
        <v>0</v>
      </c>
      <c r="BQ36" s="136">
        <f>+'Salarié 12'!BQ$15</f>
        <v>0</v>
      </c>
      <c r="BR36" s="136">
        <f>+'Salarié 12'!BR$15</f>
        <v>0</v>
      </c>
      <c r="BS36" s="136">
        <f>+'Salarié 12'!BS$15</f>
        <v>0</v>
      </c>
      <c r="BT36" s="136">
        <f>+'Salarié 12'!BT$15</f>
        <v>0</v>
      </c>
      <c r="BU36" s="136">
        <f>+'Salarié 12'!BU$15</f>
        <v>0</v>
      </c>
      <c r="BV36" s="136">
        <f>+'Salarié 12'!BV$15</f>
        <v>0</v>
      </c>
      <c r="BW36" s="136">
        <f>+'Salarié 12'!BW$15</f>
        <v>0</v>
      </c>
      <c r="BX36" s="136">
        <f>+'Salarié 12'!BX$15</f>
        <v>0</v>
      </c>
      <c r="BY36" s="136">
        <f>+'Salarié 12'!BY$15</f>
        <v>0</v>
      </c>
      <c r="BZ36" s="136">
        <f>+'Salarié 12'!BZ$15</f>
        <v>0</v>
      </c>
      <c r="CA36" s="136">
        <f>+'Salarié 12'!CA$15</f>
        <v>0</v>
      </c>
      <c r="CB36" s="136">
        <f>+'Salarié 12'!CB$15</f>
        <v>0</v>
      </c>
      <c r="CC36" s="136">
        <f>+'Salarié 12'!CC$15</f>
        <v>0</v>
      </c>
      <c r="CD36" s="136">
        <f>+'Salarié 12'!CD$15</f>
        <v>0</v>
      </c>
      <c r="CE36" s="136">
        <f>+'Salarié 12'!CE$15</f>
        <v>0</v>
      </c>
      <c r="CF36" s="136">
        <f>+'Salarié 12'!CF$15</f>
        <v>0</v>
      </c>
      <c r="CG36" s="136">
        <f>+'Salarié 12'!CG$15</f>
        <v>0</v>
      </c>
      <c r="CI36" s="37">
        <f t="shared" si="2"/>
        <v>0</v>
      </c>
    </row>
    <row r="37" spans="1:87" ht="12.9" customHeight="1" x14ac:dyDescent="0.3">
      <c r="A37" s="147">
        <f>+'Salarié 13'!SAL_1</f>
        <v>0</v>
      </c>
      <c r="B37" s="136">
        <f>+'Salarié 13'!B$15</f>
        <v>0</v>
      </c>
      <c r="C37" s="136">
        <f>+'Salarié 13'!C$15</f>
        <v>0</v>
      </c>
      <c r="D37" s="136">
        <f>+'Salarié 13'!D$15</f>
        <v>0</v>
      </c>
      <c r="E37" s="136">
        <f>+'Salarié 13'!E$15</f>
        <v>0</v>
      </c>
      <c r="F37" s="136">
        <f>+'Salarié 13'!F$15</f>
        <v>0</v>
      </c>
      <c r="G37" s="136">
        <f>+'Salarié 13'!G$15</f>
        <v>0</v>
      </c>
      <c r="H37" s="136">
        <f>+'Salarié 13'!H$15</f>
        <v>0</v>
      </c>
      <c r="I37" s="136">
        <f>+'Salarié 13'!I$15</f>
        <v>0</v>
      </c>
      <c r="J37" s="136">
        <f>+'Salarié 13'!J$15</f>
        <v>0</v>
      </c>
      <c r="K37" s="136">
        <f>+'Salarié 13'!K$15</f>
        <v>0</v>
      </c>
      <c r="L37" s="136">
        <f>+'Salarié 13'!L$15</f>
        <v>0</v>
      </c>
      <c r="M37" s="136">
        <f>+'Salarié 13'!M$15</f>
        <v>0</v>
      </c>
      <c r="N37" s="136">
        <f>+'Salarié 13'!N$15</f>
        <v>0</v>
      </c>
      <c r="O37" s="136">
        <f>+'Salarié 13'!O$15</f>
        <v>0</v>
      </c>
      <c r="P37" s="136">
        <f>+'Salarié 13'!P$15</f>
        <v>0</v>
      </c>
      <c r="Q37" s="136">
        <f>+'Salarié 13'!Q$15</f>
        <v>0</v>
      </c>
      <c r="R37" s="136">
        <f>+'Salarié 13'!R$15</f>
        <v>0</v>
      </c>
      <c r="S37" s="136">
        <f>+'Salarié 13'!S$15</f>
        <v>0</v>
      </c>
      <c r="T37" s="136">
        <f>+'Salarié 13'!T$15</f>
        <v>0</v>
      </c>
      <c r="U37" s="136">
        <f>+'Salarié 13'!U$15</f>
        <v>0</v>
      </c>
      <c r="V37" s="136">
        <f>+'Salarié 13'!V$15</f>
        <v>0</v>
      </c>
      <c r="W37" s="136">
        <f>+'Salarié 13'!W$15</f>
        <v>0</v>
      </c>
      <c r="X37" s="136">
        <f>+'Salarié 13'!X$15</f>
        <v>0</v>
      </c>
      <c r="Y37" s="136">
        <f>+'Salarié 13'!Y$15</f>
        <v>0</v>
      </c>
      <c r="Z37" s="136">
        <f>+'Salarié 13'!Z$15</f>
        <v>0</v>
      </c>
      <c r="AA37" s="136">
        <f>+'Salarié 13'!AA$15</f>
        <v>0</v>
      </c>
      <c r="AB37" s="136">
        <f>+'Salarié 13'!AB$15</f>
        <v>0</v>
      </c>
      <c r="AC37" s="136">
        <f>+'Salarié 13'!AC$15</f>
        <v>0</v>
      </c>
      <c r="AD37" s="136">
        <f>+'Salarié 13'!AD$15</f>
        <v>0</v>
      </c>
      <c r="AE37" s="136">
        <f>+'Salarié 13'!AE$15</f>
        <v>0</v>
      </c>
      <c r="AF37" s="136">
        <f>+'Salarié 13'!AF$15</f>
        <v>0</v>
      </c>
      <c r="AG37" s="136">
        <f>+'Salarié 13'!AG$15</f>
        <v>0</v>
      </c>
      <c r="AH37" s="136">
        <f>+'Salarié 13'!AH$15</f>
        <v>0</v>
      </c>
      <c r="AI37" s="136">
        <f>+'Salarié 13'!AI$15</f>
        <v>0</v>
      </c>
      <c r="AJ37" s="136">
        <f>+'Salarié 13'!AJ$15</f>
        <v>0</v>
      </c>
      <c r="AK37" s="136">
        <f>+'Salarié 13'!AK$15</f>
        <v>0</v>
      </c>
      <c r="AL37" s="136">
        <f>+'Salarié 13'!AL$15</f>
        <v>0</v>
      </c>
      <c r="AM37" s="136">
        <f>+'Salarié 13'!AM$15</f>
        <v>0</v>
      </c>
      <c r="AN37" s="136">
        <f>+'Salarié 13'!AN$15</f>
        <v>0</v>
      </c>
      <c r="AO37" s="136">
        <f>+'Salarié 13'!AO$15</f>
        <v>0</v>
      </c>
      <c r="AP37" s="136">
        <f>+'Salarié 13'!AP$15</f>
        <v>0</v>
      </c>
      <c r="AQ37" s="136">
        <f>+'Salarié 13'!AQ$15</f>
        <v>0</v>
      </c>
      <c r="AR37" s="136">
        <f>+'Salarié 13'!AR$15</f>
        <v>0</v>
      </c>
      <c r="AS37" s="136">
        <f>+'Salarié 13'!AS$15</f>
        <v>0</v>
      </c>
      <c r="AT37" s="136">
        <f>+'Salarié 13'!AT$15</f>
        <v>0</v>
      </c>
      <c r="AU37" s="136">
        <f>+'Salarié 13'!AU$15</f>
        <v>0</v>
      </c>
      <c r="AV37" s="136">
        <f>+'Salarié 13'!AV$15</f>
        <v>0</v>
      </c>
      <c r="AW37" s="136">
        <f>+'Salarié 13'!AW$15</f>
        <v>0</v>
      </c>
      <c r="AX37" s="136">
        <f>+'Salarié 13'!AX$15</f>
        <v>0</v>
      </c>
      <c r="AY37" s="136">
        <f>+'Salarié 13'!AY$15</f>
        <v>0</v>
      </c>
      <c r="AZ37" s="136">
        <f>+'Salarié 13'!AZ$15</f>
        <v>0</v>
      </c>
      <c r="BA37" s="136">
        <f>+'Salarié 13'!BA$15</f>
        <v>0</v>
      </c>
      <c r="BB37" s="136">
        <f>+'Salarié 13'!BB$15</f>
        <v>0</v>
      </c>
      <c r="BC37" s="136">
        <f>+'Salarié 13'!BC$15</f>
        <v>0</v>
      </c>
      <c r="BD37" s="136">
        <f>+'Salarié 13'!BD$15</f>
        <v>0</v>
      </c>
      <c r="BE37" s="136">
        <f>+'Salarié 13'!BE$15</f>
        <v>0</v>
      </c>
      <c r="BF37" s="136">
        <f>+'Salarié 13'!BF$15</f>
        <v>0</v>
      </c>
      <c r="BG37" s="136">
        <f>+'Salarié 13'!BG$15</f>
        <v>0</v>
      </c>
      <c r="BH37" s="136">
        <f>+'Salarié 13'!BH$15</f>
        <v>0</v>
      </c>
      <c r="BI37" s="136">
        <f>+'Salarié 13'!BI$15</f>
        <v>0</v>
      </c>
      <c r="BJ37" s="136">
        <f>+'Salarié 13'!BJ$15</f>
        <v>0</v>
      </c>
      <c r="BK37" s="136">
        <f>+'Salarié 13'!BK$15</f>
        <v>0</v>
      </c>
      <c r="BL37" s="136">
        <f>+'Salarié 13'!BL$15</f>
        <v>0</v>
      </c>
      <c r="BM37" s="136">
        <f>+'Salarié 13'!BM$15</f>
        <v>0</v>
      </c>
      <c r="BN37" s="136">
        <f>+'Salarié 13'!BN$15</f>
        <v>0</v>
      </c>
      <c r="BO37" s="136">
        <f>+'Salarié 13'!BO$15</f>
        <v>0</v>
      </c>
      <c r="BP37" s="136">
        <f>+'Salarié 13'!BP$15</f>
        <v>0</v>
      </c>
      <c r="BQ37" s="136">
        <f>+'Salarié 13'!BQ$15</f>
        <v>0</v>
      </c>
      <c r="BR37" s="136">
        <f>+'Salarié 13'!BR$15</f>
        <v>0</v>
      </c>
      <c r="BS37" s="136">
        <f>+'Salarié 13'!BS$15</f>
        <v>0</v>
      </c>
      <c r="BT37" s="136">
        <f>+'Salarié 13'!BT$15</f>
        <v>0</v>
      </c>
      <c r="BU37" s="136">
        <f>+'Salarié 13'!BU$15</f>
        <v>0</v>
      </c>
      <c r="BV37" s="136">
        <f>+'Salarié 13'!BV$15</f>
        <v>0</v>
      </c>
      <c r="BW37" s="136">
        <f>+'Salarié 13'!BW$15</f>
        <v>0</v>
      </c>
      <c r="BX37" s="136">
        <f>+'Salarié 13'!BX$15</f>
        <v>0</v>
      </c>
      <c r="BY37" s="136">
        <f>+'Salarié 13'!BY$15</f>
        <v>0</v>
      </c>
      <c r="BZ37" s="136">
        <f>+'Salarié 13'!BZ$15</f>
        <v>0</v>
      </c>
      <c r="CA37" s="136">
        <f>+'Salarié 13'!CA$15</f>
        <v>0</v>
      </c>
      <c r="CB37" s="136">
        <f>+'Salarié 13'!CB$15</f>
        <v>0</v>
      </c>
      <c r="CC37" s="136">
        <f>+'Salarié 13'!CC$15</f>
        <v>0</v>
      </c>
      <c r="CD37" s="136">
        <f>+'Salarié 13'!CD$15</f>
        <v>0</v>
      </c>
      <c r="CE37" s="136">
        <f>+'Salarié 13'!CE$15</f>
        <v>0</v>
      </c>
      <c r="CF37" s="136">
        <f>+'Salarié 13'!CF$15</f>
        <v>0</v>
      </c>
      <c r="CG37" s="136">
        <f>+'Salarié 13'!CG$15</f>
        <v>0</v>
      </c>
      <c r="CI37" s="37">
        <f t="shared" si="2"/>
        <v>0</v>
      </c>
    </row>
    <row r="38" spans="1:87" ht="12.9" customHeight="1" x14ac:dyDescent="0.3">
      <c r="A38" s="147">
        <f>+'Salarié 14'!SAL_1</f>
        <v>0</v>
      </c>
      <c r="B38" s="136">
        <f>+'Salarié 14'!B$15</f>
        <v>0</v>
      </c>
      <c r="C38" s="136">
        <f>+'Salarié 14'!C$15</f>
        <v>0</v>
      </c>
      <c r="D38" s="136">
        <f>+'Salarié 14'!D$15</f>
        <v>0</v>
      </c>
      <c r="E38" s="136">
        <f>+'Salarié 14'!E$15</f>
        <v>0</v>
      </c>
      <c r="F38" s="136">
        <f>+'Salarié 14'!F$15</f>
        <v>0</v>
      </c>
      <c r="G38" s="136">
        <f>+'Salarié 14'!G$15</f>
        <v>0</v>
      </c>
      <c r="H38" s="136">
        <f>+'Salarié 14'!H$15</f>
        <v>0</v>
      </c>
      <c r="I38" s="136">
        <f>+'Salarié 14'!I$15</f>
        <v>0</v>
      </c>
      <c r="J38" s="136">
        <f>+'Salarié 14'!J$15</f>
        <v>0</v>
      </c>
      <c r="K38" s="136">
        <f>+'Salarié 14'!K$15</f>
        <v>0</v>
      </c>
      <c r="L38" s="136">
        <f>+'Salarié 14'!L$15</f>
        <v>0</v>
      </c>
      <c r="M38" s="136">
        <f>+'Salarié 14'!M$15</f>
        <v>0</v>
      </c>
      <c r="N38" s="136">
        <f>+'Salarié 14'!N$15</f>
        <v>0</v>
      </c>
      <c r="O38" s="136">
        <f>+'Salarié 14'!O$15</f>
        <v>0</v>
      </c>
      <c r="P38" s="136">
        <f>+'Salarié 14'!P$15</f>
        <v>0</v>
      </c>
      <c r="Q38" s="136">
        <f>+'Salarié 14'!Q$15</f>
        <v>0</v>
      </c>
      <c r="R38" s="136">
        <f>+'Salarié 14'!R$15</f>
        <v>0</v>
      </c>
      <c r="S38" s="136">
        <f>+'Salarié 14'!S$15</f>
        <v>0</v>
      </c>
      <c r="T38" s="136">
        <f>+'Salarié 14'!T$15</f>
        <v>0</v>
      </c>
      <c r="U38" s="136">
        <f>+'Salarié 14'!U$15</f>
        <v>0</v>
      </c>
      <c r="V38" s="136">
        <f>+'Salarié 14'!V$15</f>
        <v>0</v>
      </c>
      <c r="W38" s="136">
        <f>+'Salarié 14'!W$15</f>
        <v>0</v>
      </c>
      <c r="X38" s="136">
        <f>+'Salarié 14'!X$15</f>
        <v>0</v>
      </c>
      <c r="Y38" s="136">
        <f>+'Salarié 14'!Y$15</f>
        <v>0</v>
      </c>
      <c r="Z38" s="136">
        <f>+'Salarié 14'!Z$15</f>
        <v>0</v>
      </c>
      <c r="AA38" s="136">
        <f>+'Salarié 14'!AA$15</f>
        <v>0</v>
      </c>
      <c r="AB38" s="136">
        <f>+'Salarié 14'!AB$15</f>
        <v>0</v>
      </c>
      <c r="AC38" s="136">
        <f>+'Salarié 14'!AC$15</f>
        <v>0</v>
      </c>
      <c r="AD38" s="136">
        <f>+'Salarié 14'!AD$15</f>
        <v>0</v>
      </c>
      <c r="AE38" s="136">
        <f>+'Salarié 14'!AE$15</f>
        <v>0</v>
      </c>
      <c r="AF38" s="136">
        <f>+'Salarié 14'!AF$15</f>
        <v>0</v>
      </c>
      <c r="AG38" s="136">
        <f>+'Salarié 14'!AG$15</f>
        <v>0</v>
      </c>
      <c r="AH38" s="136">
        <f>+'Salarié 14'!AH$15</f>
        <v>0</v>
      </c>
      <c r="AI38" s="136">
        <f>+'Salarié 14'!AI$15</f>
        <v>0</v>
      </c>
      <c r="AJ38" s="136">
        <f>+'Salarié 14'!AJ$15</f>
        <v>0</v>
      </c>
      <c r="AK38" s="136">
        <f>+'Salarié 14'!AK$15</f>
        <v>0</v>
      </c>
      <c r="AL38" s="136">
        <f>+'Salarié 14'!AL$15</f>
        <v>0</v>
      </c>
      <c r="AM38" s="136">
        <f>+'Salarié 14'!AM$15</f>
        <v>0</v>
      </c>
      <c r="AN38" s="136">
        <f>+'Salarié 14'!AN$15</f>
        <v>0</v>
      </c>
      <c r="AO38" s="136">
        <f>+'Salarié 14'!AO$15</f>
        <v>0</v>
      </c>
      <c r="AP38" s="136">
        <f>+'Salarié 14'!AP$15</f>
        <v>0</v>
      </c>
      <c r="AQ38" s="136">
        <f>+'Salarié 14'!AQ$15</f>
        <v>0</v>
      </c>
      <c r="AR38" s="136">
        <f>+'Salarié 14'!AR$15</f>
        <v>0</v>
      </c>
      <c r="AS38" s="136">
        <f>+'Salarié 14'!AS$15</f>
        <v>0</v>
      </c>
      <c r="AT38" s="136">
        <f>+'Salarié 14'!AT$15</f>
        <v>0</v>
      </c>
      <c r="AU38" s="136">
        <f>+'Salarié 14'!AU$15</f>
        <v>0</v>
      </c>
      <c r="AV38" s="136">
        <f>+'Salarié 14'!AV$15</f>
        <v>0</v>
      </c>
      <c r="AW38" s="136">
        <f>+'Salarié 14'!AW$15</f>
        <v>0</v>
      </c>
      <c r="AX38" s="136">
        <f>+'Salarié 14'!AX$15</f>
        <v>0</v>
      </c>
      <c r="AY38" s="136">
        <f>+'Salarié 14'!AY$15</f>
        <v>0</v>
      </c>
      <c r="AZ38" s="136">
        <f>+'Salarié 14'!AZ$15</f>
        <v>0</v>
      </c>
      <c r="BA38" s="136">
        <f>+'Salarié 14'!BA$15</f>
        <v>0</v>
      </c>
      <c r="BB38" s="136">
        <f>+'Salarié 14'!BB$15</f>
        <v>0</v>
      </c>
      <c r="BC38" s="136">
        <f>+'Salarié 14'!BC$15</f>
        <v>0</v>
      </c>
      <c r="BD38" s="136">
        <f>+'Salarié 14'!BD$15</f>
        <v>0</v>
      </c>
      <c r="BE38" s="136">
        <f>+'Salarié 14'!BE$15</f>
        <v>0</v>
      </c>
      <c r="BF38" s="136">
        <f>+'Salarié 14'!BF$15</f>
        <v>0</v>
      </c>
      <c r="BG38" s="136">
        <f>+'Salarié 14'!BG$15</f>
        <v>0</v>
      </c>
      <c r="BH38" s="136">
        <f>+'Salarié 14'!BH$15</f>
        <v>0</v>
      </c>
      <c r="BI38" s="136">
        <f>+'Salarié 14'!BI$15</f>
        <v>0</v>
      </c>
      <c r="BJ38" s="136">
        <f>+'Salarié 14'!BJ$15</f>
        <v>0</v>
      </c>
      <c r="BK38" s="136">
        <f>+'Salarié 14'!BK$15</f>
        <v>0</v>
      </c>
      <c r="BL38" s="136">
        <f>+'Salarié 14'!BL$15</f>
        <v>0</v>
      </c>
      <c r="BM38" s="136">
        <f>+'Salarié 14'!BM$15</f>
        <v>0</v>
      </c>
      <c r="BN38" s="136">
        <f>+'Salarié 14'!BN$15</f>
        <v>0</v>
      </c>
      <c r="BO38" s="136">
        <f>+'Salarié 14'!BO$15</f>
        <v>0</v>
      </c>
      <c r="BP38" s="136">
        <f>+'Salarié 14'!BP$15</f>
        <v>0</v>
      </c>
      <c r="BQ38" s="136">
        <f>+'Salarié 14'!BQ$15</f>
        <v>0</v>
      </c>
      <c r="BR38" s="136">
        <f>+'Salarié 14'!BR$15</f>
        <v>0</v>
      </c>
      <c r="BS38" s="136">
        <f>+'Salarié 14'!BS$15</f>
        <v>0</v>
      </c>
      <c r="BT38" s="136">
        <f>+'Salarié 14'!BT$15</f>
        <v>0</v>
      </c>
      <c r="BU38" s="136">
        <f>+'Salarié 14'!BU$15</f>
        <v>0</v>
      </c>
      <c r="BV38" s="136">
        <f>+'Salarié 14'!BV$15</f>
        <v>0</v>
      </c>
      <c r="BW38" s="136">
        <f>+'Salarié 14'!BW$15</f>
        <v>0</v>
      </c>
      <c r="BX38" s="136">
        <f>+'Salarié 14'!BX$15</f>
        <v>0</v>
      </c>
      <c r="BY38" s="136">
        <f>+'Salarié 14'!BY$15</f>
        <v>0</v>
      </c>
      <c r="BZ38" s="136">
        <f>+'Salarié 14'!BZ$15</f>
        <v>0</v>
      </c>
      <c r="CA38" s="136">
        <f>+'Salarié 14'!CA$15</f>
        <v>0</v>
      </c>
      <c r="CB38" s="136">
        <f>+'Salarié 14'!CB$15</f>
        <v>0</v>
      </c>
      <c r="CC38" s="136">
        <f>+'Salarié 14'!CC$15</f>
        <v>0</v>
      </c>
      <c r="CD38" s="136">
        <f>+'Salarié 14'!CD$15</f>
        <v>0</v>
      </c>
      <c r="CE38" s="136">
        <f>+'Salarié 14'!CE$15</f>
        <v>0</v>
      </c>
      <c r="CF38" s="136">
        <f>+'Salarié 14'!CF$15</f>
        <v>0</v>
      </c>
      <c r="CG38" s="136">
        <f>+'Salarié 14'!CG$15</f>
        <v>0</v>
      </c>
      <c r="CI38" s="37">
        <f t="shared" si="2"/>
        <v>0</v>
      </c>
    </row>
    <row r="39" spans="1:87" ht="12.9" customHeight="1" x14ac:dyDescent="0.3">
      <c r="A39" s="147">
        <f>+'Salarié 15'!SAL_1</f>
        <v>0</v>
      </c>
      <c r="B39" s="136">
        <f>+'Salarié 15'!B$15</f>
        <v>0</v>
      </c>
      <c r="C39" s="136">
        <f>+'Salarié 15'!C$15</f>
        <v>0</v>
      </c>
      <c r="D39" s="136">
        <f>+'Salarié 15'!D$15</f>
        <v>0</v>
      </c>
      <c r="E39" s="136">
        <f>+'Salarié 15'!E$15</f>
        <v>0</v>
      </c>
      <c r="F39" s="136">
        <f>+'Salarié 15'!F$15</f>
        <v>0</v>
      </c>
      <c r="G39" s="136">
        <f>+'Salarié 15'!G$15</f>
        <v>0</v>
      </c>
      <c r="H39" s="136">
        <f>+'Salarié 15'!H$15</f>
        <v>0</v>
      </c>
      <c r="I39" s="136">
        <f>+'Salarié 15'!I$15</f>
        <v>0</v>
      </c>
      <c r="J39" s="136">
        <f>+'Salarié 15'!J$15</f>
        <v>0</v>
      </c>
      <c r="K39" s="136">
        <f>+'Salarié 15'!K$15</f>
        <v>0</v>
      </c>
      <c r="L39" s="136">
        <f>+'Salarié 15'!L$15</f>
        <v>0</v>
      </c>
      <c r="M39" s="136">
        <f>+'Salarié 15'!M$15</f>
        <v>0</v>
      </c>
      <c r="N39" s="136">
        <f>+'Salarié 15'!N$15</f>
        <v>0</v>
      </c>
      <c r="O39" s="136">
        <f>+'Salarié 15'!O$15</f>
        <v>0</v>
      </c>
      <c r="P39" s="136">
        <f>+'Salarié 15'!P$15</f>
        <v>0</v>
      </c>
      <c r="Q39" s="136">
        <f>+'Salarié 15'!Q$15</f>
        <v>0</v>
      </c>
      <c r="R39" s="136">
        <f>+'Salarié 15'!R$15</f>
        <v>0</v>
      </c>
      <c r="S39" s="136">
        <f>+'Salarié 15'!S$15</f>
        <v>0</v>
      </c>
      <c r="T39" s="136">
        <f>+'Salarié 15'!T$15</f>
        <v>0</v>
      </c>
      <c r="U39" s="136">
        <f>+'Salarié 15'!U$15</f>
        <v>0</v>
      </c>
      <c r="V39" s="136">
        <f>+'Salarié 15'!V$15</f>
        <v>0</v>
      </c>
      <c r="W39" s="136">
        <f>+'Salarié 15'!W$15</f>
        <v>0</v>
      </c>
      <c r="X39" s="136">
        <f>+'Salarié 15'!X$15</f>
        <v>0</v>
      </c>
      <c r="Y39" s="136">
        <f>+'Salarié 15'!Y$15</f>
        <v>0</v>
      </c>
      <c r="Z39" s="136">
        <f>+'Salarié 15'!Z$15</f>
        <v>0</v>
      </c>
      <c r="AA39" s="136">
        <f>+'Salarié 15'!AA$15</f>
        <v>0</v>
      </c>
      <c r="AB39" s="136">
        <f>+'Salarié 15'!AB$15</f>
        <v>0</v>
      </c>
      <c r="AC39" s="136">
        <f>+'Salarié 15'!AC$15</f>
        <v>0</v>
      </c>
      <c r="AD39" s="136">
        <f>+'Salarié 15'!AD$15</f>
        <v>0</v>
      </c>
      <c r="AE39" s="136">
        <f>+'Salarié 15'!AE$15</f>
        <v>0</v>
      </c>
      <c r="AF39" s="136">
        <f>+'Salarié 15'!AF$15</f>
        <v>0</v>
      </c>
      <c r="AG39" s="136">
        <f>+'Salarié 15'!AG$15</f>
        <v>0</v>
      </c>
      <c r="AH39" s="136">
        <f>+'Salarié 15'!AH$15</f>
        <v>0</v>
      </c>
      <c r="AI39" s="136">
        <f>+'Salarié 15'!AI$15</f>
        <v>0</v>
      </c>
      <c r="AJ39" s="136">
        <f>+'Salarié 15'!AJ$15</f>
        <v>0</v>
      </c>
      <c r="AK39" s="136">
        <f>+'Salarié 15'!AK$15</f>
        <v>0</v>
      </c>
      <c r="AL39" s="136">
        <f>+'Salarié 15'!AL$15</f>
        <v>0</v>
      </c>
      <c r="AM39" s="136">
        <f>+'Salarié 15'!AM$15</f>
        <v>0</v>
      </c>
      <c r="AN39" s="136">
        <f>+'Salarié 15'!AN$15</f>
        <v>0</v>
      </c>
      <c r="AO39" s="136">
        <f>+'Salarié 15'!AO$15</f>
        <v>0</v>
      </c>
      <c r="AP39" s="136">
        <f>+'Salarié 15'!AP$15</f>
        <v>0</v>
      </c>
      <c r="AQ39" s="136">
        <f>+'Salarié 15'!AQ$15</f>
        <v>0</v>
      </c>
      <c r="AR39" s="136">
        <f>+'Salarié 15'!AR$15</f>
        <v>0</v>
      </c>
      <c r="AS39" s="136">
        <f>+'Salarié 15'!AS$15</f>
        <v>0</v>
      </c>
      <c r="AT39" s="136">
        <f>+'Salarié 15'!AT$15</f>
        <v>0</v>
      </c>
      <c r="AU39" s="136">
        <f>+'Salarié 15'!AU$15</f>
        <v>0</v>
      </c>
      <c r="AV39" s="136">
        <f>+'Salarié 15'!AV$15</f>
        <v>0</v>
      </c>
      <c r="AW39" s="136">
        <f>+'Salarié 15'!AW$15</f>
        <v>0</v>
      </c>
      <c r="AX39" s="136">
        <f>+'Salarié 15'!AX$15</f>
        <v>0</v>
      </c>
      <c r="AY39" s="136">
        <f>+'Salarié 15'!AY$15</f>
        <v>0</v>
      </c>
      <c r="AZ39" s="136">
        <f>+'Salarié 15'!AZ$15</f>
        <v>0</v>
      </c>
      <c r="BA39" s="136">
        <f>+'Salarié 15'!BA$15</f>
        <v>0</v>
      </c>
      <c r="BB39" s="136">
        <f>+'Salarié 15'!BB$15</f>
        <v>0</v>
      </c>
      <c r="BC39" s="136">
        <f>+'Salarié 15'!BC$15</f>
        <v>0</v>
      </c>
      <c r="BD39" s="136">
        <f>+'Salarié 15'!BD$15</f>
        <v>0</v>
      </c>
      <c r="BE39" s="136">
        <f>+'Salarié 15'!BE$15</f>
        <v>0</v>
      </c>
      <c r="BF39" s="136">
        <f>+'Salarié 15'!BF$15</f>
        <v>0</v>
      </c>
      <c r="BG39" s="136">
        <f>+'Salarié 15'!BG$15</f>
        <v>0</v>
      </c>
      <c r="BH39" s="136">
        <f>+'Salarié 15'!BH$15</f>
        <v>0</v>
      </c>
      <c r="BI39" s="136">
        <f>+'Salarié 15'!BI$15</f>
        <v>0</v>
      </c>
      <c r="BJ39" s="136">
        <f>+'Salarié 15'!BJ$15</f>
        <v>0</v>
      </c>
      <c r="BK39" s="136">
        <f>+'Salarié 15'!BK$15</f>
        <v>0</v>
      </c>
      <c r="BL39" s="136">
        <f>+'Salarié 15'!BL$15</f>
        <v>0</v>
      </c>
      <c r="BM39" s="136">
        <f>+'Salarié 15'!BM$15</f>
        <v>0</v>
      </c>
      <c r="BN39" s="136">
        <f>+'Salarié 15'!BN$15</f>
        <v>0</v>
      </c>
      <c r="BO39" s="136">
        <f>+'Salarié 15'!BO$15</f>
        <v>0</v>
      </c>
      <c r="BP39" s="136">
        <f>+'Salarié 15'!BP$15</f>
        <v>0</v>
      </c>
      <c r="BQ39" s="136">
        <f>+'Salarié 15'!BQ$15</f>
        <v>0</v>
      </c>
      <c r="BR39" s="136">
        <f>+'Salarié 15'!BR$15</f>
        <v>0</v>
      </c>
      <c r="BS39" s="136">
        <f>+'Salarié 15'!BS$15</f>
        <v>0</v>
      </c>
      <c r="BT39" s="136">
        <f>+'Salarié 15'!BT$15</f>
        <v>0</v>
      </c>
      <c r="BU39" s="136">
        <f>+'Salarié 15'!BU$15</f>
        <v>0</v>
      </c>
      <c r="BV39" s="136">
        <f>+'Salarié 15'!BV$15</f>
        <v>0</v>
      </c>
      <c r="BW39" s="136">
        <f>+'Salarié 15'!BW$15</f>
        <v>0</v>
      </c>
      <c r="BX39" s="136">
        <f>+'Salarié 15'!BX$15</f>
        <v>0</v>
      </c>
      <c r="BY39" s="136">
        <f>+'Salarié 15'!BY$15</f>
        <v>0</v>
      </c>
      <c r="BZ39" s="136">
        <f>+'Salarié 15'!BZ$15</f>
        <v>0</v>
      </c>
      <c r="CA39" s="136">
        <f>+'Salarié 15'!CA$15</f>
        <v>0</v>
      </c>
      <c r="CB39" s="136">
        <f>+'Salarié 15'!CB$15</f>
        <v>0</v>
      </c>
      <c r="CC39" s="136">
        <f>+'Salarié 15'!CC$15</f>
        <v>0</v>
      </c>
      <c r="CD39" s="136">
        <f>+'Salarié 15'!CD$15</f>
        <v>0</v>
      </c>
      <c r="CE39" s="136">
        <f>+'Salarié 15'!CE$15</f>
        <v>0</v>
      </c>
      <c r="CF39" s="136">
        <f>+'Salarié 15'!CF$15</f>
        <v>0</v>
      </c>
      <c r="CG39" s="136">
        <f>+'Salarié 15'!CG$15</f>
        <v>0</v>
      </c>
      <c r="CI39" s="37">
        <f t="shared" si="2"/>
        <v>0</v>
      </c>
    </row>
    <row r="40" spans="1:87" ht="12.9" customHeight="1" x14ac:dyDescent="0.3">
      <c r="A40" s="147">
        <f>+'Salarié 16'!SAL_1</f>
        <v>0</v>
      </c>
      <c r="B40" s="136">
        <f>+'Salarié 16'!B$15</f>
        <v>0</v>
      </c>
      <c r="C40" s="136">
        <f>+'Salarié 16'!C$15</f>
        <v>0</v>
      </c>
      <c r="D40" s="136">
        <f>+'Salarié 16'!D$15</f>
        <v>0</v>
      </c>
      <c r="E40" s="136">
        <f>+'Salarié 16'!E$15</f>
        <v>0</v>
      </c>
      <c r="F40" s="136">
        <f>+'Salarié 16'!F$15</f>
        <v>0</v>
      </c>
      <c r="G40" s="136">
        <f>+'Salarié 16'!G$15</f>
        <v>0</v>
      </c>
      <c r="H40" s="136">
        <f>+'Salarié 16'!H$15</f>
        <v>0</v>
      </c>
      <c r="I40" s="136">
        <f>+'Salarié 16'!I$15</f>
        <v>0</v>
      </c>
      <c r="J40" s="136">
        <f>+'Salarié 16'!J$15</f>
        <v>0</v>
      </c>
      <c r="K40" s="136">
        <f>+'Salarié 16'!K$15</f>
        <v>0</v>
      </c>
      <c r="L40" s="136">
        <f>+'Salarié 16'!L$15</f>
        <v>0</v>
      </c>
      <c r="M40" s="136">
        <f>+'Salarié 16'!M$15</f>
        <v>0</v>
      </c>
      <c r="N40" s="136">
        <f>+'Salarié 16'!N$15</f>
        <v>0</v>
      </c>
      <c r="O40" s="136">
        <f>+'Salarié 16'!O$15</f>
        <v>0</v>
      </c>
      <c r="P40" s="136">
        <f>+'Salarié 16'!P$15</f>
        <v>0</v>
      </c>
      <c r="Q40" s="136">
        <f>+'Salarié 16'!Q$15</f>
        <v>0</v>
      </c>
      <c r="R40" s="136">
        <f>+'Salarié 16'!R$15</f>
        <v>0</v>
      </c>
      <c r="S40" s="136">
        <f>+'Salarié 16'!S$15</f>
        <v>0</v>
      </c>
      <c r="T40" s="136">
        <f>+'Salarié 16'!T$15</f>
        <v>0</v>
      </c>
      <c r="U40" s="136">
        <f>+'Salarié 16'!U$15</f>
        <v>0</v>
      </c>
      <c r="V40" s="136">
        <f>+'Salarié 16'!V$15</f>
        <v>0</v>
      </c>
      <c r="W40" s="136">
        <f>+'Salarié 16'!W$15</f>
        <v>0</v>
      </c>
      <c r="X40" s="136">
        <f>+'Salarié 16'!X$15</f>
        <v>0</v>
      </c>
      <c r="Y40" s="136">
        <f>+'Salarié 16'!Y$15</f>
        <v>0</v>
      </c>
      <c r="Z40" s="136">
        <f>+'Salarié 16'!Z$15</f>
        <v>0</v>
      </c>
      <c r="AA40" s="136">
        <f>+'Salarié 16'!AA$15</f>
        <v>0</v>
      </c>
      <c r="AB40" s="136">
        <f>+'Salarié 16'!AB$15</f>
        <v>0</v>
      </c>
      <c r="AC40" s="136">
        <f>+'Salarié 16'!AC$15</f>
        <v>0</v>
      </c>
      <c r="AD40" s="136">
        <f>+'Salarié 16'!AD$15</f>
        <v>0</v>
      </c>
      <c r="AE40" s="136">
        <f>+'Salarié 16'!AE$15</f>
        <v>0</v>
      </c>
      <c r="AF40" s="136">
        <f>+'Salarié 16'!AF$15</f>
        <v>0</v>
      </c>
      <c r="AG40" s="136">
        <f>+'Salarié 16'!AG$15</f>
        <v>0</v>
      </c>
      <c r="AH40" s="136">
        <f>+'Salarié 16'!AH$15</f>
        <v>0</v>
      </c>
      <c r="AI40" s="136">
        <f>+'Salarié 16'!AI$15</f>
        <v>0</v>
      </c>
      <c r="AJ40" s="136">
        <f>+'Salarié 16'!AJ$15</f>
        <v>0</v>
      </c>
      <c r="AK40" s="136">
        <f>+'Salarié 16'!AK$15</f>
        <v>0</v>
      </c>
      <c r="AL40" s="136">
        <f>+'Salarié 16'!AL$15</f>
        <v>0</v>
      </c>
      <c r="AM40" s="136">
        <f>+'Salarié 16'!AM$15</f>
        <v>0</v>
      </c>
      <c r="AN40" s="136">
        <f>+'Salarié 16'!AN$15</f>
        <v>0</v>
      </c>
      <c r="AO40" s="136">
        <f>+'Salarié 16'!AO$15</f>
        <v>0</v>
      </c>
      <c r="AP40" s="136">
        <f>+'Salarié 16'!AP$15</f>
        <v>0</v>
      </c>
      <c r="AQ40" s="136">
        <f>+'Salarié 16'!AQ$15</f>
        <v>0</v>
      </c>
      <c r="AR40" s="136">
        <f>+'Salarié 16'!AR$15</f>
        <v>0</v>
      </c>
      <c r="AS40" s="136">
        <f>+'Salarié 16'!AS$15</f>
        <v>0</v>
      </c>
      <c r="AT40" s="136">
        <f>+'Salarié 16'!AT$15</f>
        <v>0</v>
      </c>
      <c r="AU40" s="136">
        <f>+'Salarié 16'!AU$15</f>
        <v>0</v>
      </c>
      <c r="AV40" s="136">
        <f>+'Salarié 16'!AV$15</f>
        <v>0</v>
      </c>
      <c r="AW40" s="136">
        <f>+'Salarié 16'!AW$15</f>
        <v>0</v>
      </c>
      <c r="AX40" s="136">
        <f>+'Salarié 16'!AX$15</f>
        <v>0</v>
      </c>
      <c r="AY40" s="136">
        <f>+'Salarié 16'!AY$15</f>
        <v>0</v>
      </c>
      <c r="AZ40" s="136">
        <f>+'Salarié 16'!AZ$15</f>
        <v>0</v>
      </c>
      <c r="BA40" s="136">
        <f>+'Salarié 16'!BA$15</f>
        <v>0</v>
      </c>
      <c r="BB40" s="136">
        <f>+'Salarié 16'!BB$15</f>
        <v>0</v>
      </c>
      <c r="BC40" s="136">
        <f>+'Salarié 16'!BC$15</f>
        <v>0</v>
      </c>
      <c r="BD40" s="136">
        <f>+'Salarié 16'!BD$15</f>
        <v>0</v>
      </c>
      <c r="BE40" s="136">
        <f>+'Salarié 16'!BE$15</f>
        <v>0</v>
      </c>
      <c r="BF40" s="136">
        <f>+'Salarié 16'!BF$15</f>
        <v>0</v>
      </c>
      <c r="BG40" s="136">
        <f>+'Salarié 16'!BG$15</f>
        <v>0</v>
      </c>
      <c r="BH40" s="136">
        <f>+'Salarié 16'!BH$15</f>
        <v>0</v>
      </c>
      <c r="BI40" s="136">
        <f>+'Salarié 16'!BI$15</f>
        <v>0</v>
      </c>
      <c r="BJ40" s="136">
        <f>+'Salarié 16'!BJ$15</f>
        <v>0</v>
      </c>
      <c r="BK40" s="136">
        <f>+'Salarié 16'!BK$15</f>
        <v>0</v>
      </c>
      <c r="BL40" s="136">
        <f>+'Salarié 16'!BL$15</f>
        <v>0</v>
      </c>
      <c r="BM40" s="136">
        <f>+'Salarié 16'!BM$15</f>
        <v>0</v>
      </c>
      <c r="BN40" s="136">
        <f>+'Salarié 16'!BN$15</f>
        <v>0</v>
      </c>
      <c r="BO40" s="136">
        <f>+'Salarié 16'!BO$15</f>
        <v>0</v>
      </c>
      <c r="BP40" s="136">
        <f>+'Salarié 16'!BP$15</f>
        <v>0</v>
      </c>
      <c r="BQ40" s="136">
        <f>+'Salarié 16'!BQ$15</f>
        <v>0</v>
      </c>
      <c r="BR40" s="136">
        <f>+'Salarié 16'!BR$15</f>
        <v>0</v>
      </c>
      <c r="BS40" s="136">
        <f>+'Salarié 16'!BS$15</f>
        <v>0</v>
      </c>
      <c r="BT40" s="136">
        <f>+'Salarié 16'!BT$15</f>
        <v>0</v>
      </c>
      <c r="BU40" s="136">
        <f>+'Salarié 16'!BU$15</f>
        <v>0</v>
      </c>
      <c r="BV40" s="136">
        <f>+'Salarié 16'!BV$15</f>
        <v>0</v>
      </c>
      <c r="BW40" s="136">
        <f>+'Salarié 16'!BW$15</f>
        <v>0</v>
      </c>
      <c r="BX40" s="136">
        <f>+'Salarié 16'!BX$15</f>
        <v>0</v>
      </c>
      <c r="BY40" s="136">
        <f>+'Salarié 16'!BY$15</f>
        <v>0</v>
      </c>
      <c r="BZ40" s="136">
        <f>+'Salarié 16'!BZ$15</f>
        <v>0</v>
      </c>
      <c r="CA40" s="136">
        <f>+'Salarié 16'!CA$15</f>
        <v>0</v>
      </c>
      <c r="CB40" s="136">
        <f>+'Salarié 16'!CB$15</f>
        <v>0</v>
      </c>
      <c r="CC40" s="136">
        <f>+'Salarié 16'!CC$15</f>
        <v>0</v>
      </c>
      <c r="CD40" s="136">
        <f>+'Salarié 16'!CD$15</f>
        <v>0</v>
      </c>
      <c r="CE40" s="136">
        <f>+'Salarié 16'!CE$15</f>
        <v>0</v>
      </c>
      <c r="CF40" s="136">
        <f>+'Salarié 16'!CF$15</f>
        <v>0</v>
      </c>
      <c r="CG40" s="136">
        <f>+'Salarié 16'!CG$15</f>
        <v>0</v>
      </c>
      <c r="CI40" s="37">
        <f t="shared" si="2"/>
        <v>0</v>
      </c>
    </row>
    <row r="41" spans="1:87" ht="12.9" customHeight="1" x14ac:dyDescent="0.3">
      <c r="A41" s="147">
        <f>+'Salarié 17'!SAL_1</f>
        <v>0</v>
      </c>
      <c r="B41" s="136">
        <f>+'Salarié 17'!B$15</f>
        <v>0</v>
      </c>
      <c r="C41" s="136">
        <f>+'Salarié 17'!C$15</f>
        <v>0</v>
      </c>
      <c r="D41" s="136">
        <f>+'Salarié 17'!D$15</f>
        <v>0</v>
      </c>
      <c r="E41" s="136">
        <f>+'Salarié 17'!E$15</f>
        <v>0</v>
      </c>
      <c r="F41" s="136">
        <f>+'Salarié 17'!F$15</f>
        <v>0</v>
      </c>
      <c r="G41" s="136">
        <f>+'Salarié 17'!G$15</f>
        <v>0</v>
      </c>
      <c r="H41" s="136">
        <f>+'Salarié 17'!H$15</f>
        <v>0</v>
      </c>
      <c r="I41" s="136">
        <f>+'Salarié 17'!I$15</f>
        <v>0</v>
      </c>
      <c r="J41" s="136">
        <f>+'Salarié 17'!J$15</f>
        <v>0</v>
      </c>
      <c r="K41" s="136">
        <f>+'Salarié 17'!K$15</f>
        <v>0</v>
      </c>
      <c r="L41" s="136">
        <f>+'Salarié 17'!L$15</f>
        <v>0</v>
      </c>
      <c r="M41" s="136">
        <f>+'Salarié 17'!M$15</f>
        <v>0</v>
      </c>
      <c r="N41" s="136">
        <f>+'Salarié 17'!N$15</f>
        <v>0</v>
      </c>
      <c r="O41" s="136">
        <f>+'Salarié 17'!O$15</f>
        <v>0</v>
      </c>
      <c r="P41" s="136">
        <f>+'Salarié 17'!P$15</f>
        <v>0</v>
      </c>
      <c r="Q41" s="136">
        <f>+'Salarié 17'!Q$15</f>
        <v>0</v>
      </c>
      <c r="R41" s="136">
        <f>+'Salarié 17'!R$15</f>
        <v>0</v>
      </c>
      <c r="S41" s="136">
        <f>+'Salarié 17'!S$15</f>
        <v>0</v>
      </c>
      <c r="T41" s="136">
        <f>+'Salarié 17'!T$15</f>
        <v>0</v>
      </c>
      <c r="U41" s="136">
        <f>+'Salarié 17'!U$15</f>
        <v>0</v>
      </c>
      <c r="V41" s="136">
        <f>+'Salarié 17'!V$15</f>
        <v>0</v>
      </c>
      <c r="W41" s="136">
        <f>+'Salarié 17'!W$15</f>
        <v>0</v>
      </c>
      <c r="X41" s="136">
        <f>+'Salarié 17'!X$15</f>
        <v>0</v>
      </c>
      <c r="Y41" s="136">
        <f>+'Salarié 17'!Y$15</f>
        <v>0</v>
      </c>
      <c r="Z41" s="136">
        <f>+'Salarié 17'!Z$15</f>
        <v>0</v>
      </c>
      <c r="AA41" s="136">
        <f>+'Salarié 17'!AA$15</f>
        <v>0</v>
      </c>
      <c r="AB41" s="136">
        <f>+'Salarié 17'!AB$15</f>
        <v>0</v>
      </c>
      <c r="AC41" s="136">
        <f>+'Salarié 17'!AC$15</f>
        <v>0</v>
      </c>
      <c r="AD41" s="136">
        <f>+'Salarié 17'!AD$15</f>
        <v>0</v>
      </c>
      <c r="AE41" s="136">
        <f>+'Salarié 17'!AE$15</f>
        <v>0</v>
      </c>
      <c r="AF41" s="136">
        <f>+'Salarié 17'!AF$15</f>
        <v>0</v>
      </c>
      <c r="AG41" s="136">
        <f>+'Salarié 17'!AG$15</f>
        <v>0</v>
      </c>
      <c r="AH41" s="136">
        <f>+'Salarié 17'!AH$15</f>
        <v>0</v>
      </c>
      <c r="AI41" s="136">
        <f>+'Salarié 17'!AI$15</f>
        <v>0</v>
      </c>
      <c r="AJ41" s="136">
        <f>+'Salarié 17'!AJ$15</f>
        <v>0</v>
      </c>
      <c r="AK41" s="136">
        <f>+'Salarié 17'!AK$15</f>
        <v>0</v>
      </c>
      <c r="AL41" s="136">
        <f>+'Salarié 17'!AL$15</f>
        <v>0</v>
      </c>
      <c r="AM41" s="136">
        <f>+'Salarié 17'!AM$15</f>
        <v>0</v>
      </c>
      <c r="AN41" s="136">
        <f>+'Salarié 17'!AN$15</f>
        <v>0</v>
      </c>
      <c r="AO41" s="136">
        <f>+'Salarié 17'!AO$15</f>
        <v>0</v>
      </c>
      <c r="AP41" s="136">
        <f>+'Salarié 17'!AP$15</f>
        <v>0</v>
      </c>
      <c r="AQ41" s="136">
        <f>+'Salarié 17'!AQ$15</f>
        <v>0</v>
      </c>
      <c r="AR41" s="136">
        <f>+'Salarié 17'!AR$15</f>
        <v>0</v>
      </c>
      <c r="AS41" s="136">
        <f>+'Salarié 17'!AS$15</f>
        <v>0</v>
      </c>
      <c r="AT41" s="136">
        <f>+'Salarié 17'!AT$15</f>
        <v>0</v>
      </c>
      <c r="AU41" s="136">
        <f>+'Salarié 17'!AU$15</f>
        <v>0</v>
      </c>
      <c r="AV41" s="136">
        <f>+'Salarié 17'!AV$15</f>
        <v>0</v>
      </c>
      <c r="AW41" s="136">
        <f>+'Salarié 17'!AW$15</f>
        <v>0</v>
      </c>
      <c r="AX41" s="136">
        <f>+'Salarié 17'!AX$15</f>
        <v>0</v>
      </c>
      <c r="AY41" s="136">
        <f>+'Salarié 17'!AY$15</f>
        <v>0</v>
      </c>
      <c r="AZ41" s="136">
        <f>+'Salarié 17'!AZ$15</f>
        <v>0</v>
      </c>
      <c r="BA41" s="136">
        <f>+'Salarié 17'!BA$15</f>
        <v>0</v>
      </c>
      <c r="BB41" s="136">
        <f>+'Salarié 17'!BB$15</f>
        <v>0</v>
      </c>
      <c r="BC41" s="136">
        <f>+'Salarié 17'!BC$15</f>
        <v>0</v>
      </c>
      <c r="BD41" s="136">
        <f>+'Salarié 17'!BD$15</f>
        <v>0</v>
      </c>
      <c r="BE41" s="136">
        <f>+'Salarié 17'!BE$15</f>
        <v>0</v>
      </c>
      <c r="BF41" s="136">
        <f>+'Salarié 17'!BF$15</f>
        <v>0</v>
      </c>
      <c r="BG41" s="136">
        <f>+'Salarié 17'!BG$15</f>
        <v>0</v>
      </c>
      <c r="BH41" s="136">
        <f>+'Salarié 17'!BH$15</f>
        <v>0</v>
      </c>
      <c r="BI41" s="136">
        <f>+'Salarié 17'!BI$15</f>
        <v>0</v>
      </c>
      <c r="BJ41" s="136">
        <f>+'Salarié 17'!BJ$15</f>
        <v>0</v>
      </c>
      <c r="BK41" s="136">
        <f>+'Salarié 17'!BK$15</f>
        <v>0</v>
      </c>
      <c r="BL41" s="136">
        <f>+'Salarié 17'!BL$15</f>
        <v>0</v>
      </c>
      <c r="BM41" s="136">
        <f>+'Salarié 17'!BM$15</f>
        <v>0</v>
      </c>
      <c r="BN41" s="136">
        <f>+'Salarié 17'!BN$15</f>
        <v>0</v>
      </c>
      <c r="BO41" s="136">
        <f>+'Salarié 17'!BO$15</f>
        <v>0</v>
      </c>
      <c r="BP41" s="136">
        <f>+'Salarié 17'!BP$15</f>
        <v>0</v>
      </c>
      <c r="BQ41" s="136">
        <f>+'Salarié 17'!BQ$15</f>
        <v>0</v>
      </c>
      <c r="BR41" s="136">
        <f>+'Salarié 17'!BR$15</f>
        <v>0</v>
      </c>
      <c r="BS41" s="136">
        <f>+'Salarié 17'!BS$15</f>
        <v>0</v>
      </c>
      <c r="BT41" s="136">
        <f>+'Salarié 17'!BT$15</f>
        <v>0</v>
      </c>
      <c r="BU41" s="136">
        <f>+'Salarié 17'!BU$15</f>
        <v>0</v>
      </c>
      <c r="BV41" s="136">
        <f>+'Salarié 17'!BV$15</f>
        <v>0</v>
      </c>
      <c r="BW41" s="136">
        <f>+'Salarié 17'!BW$15</f>
        <v>0</v>
      </c>
      <c r="BX41" s="136">
        <f>+'Salarié 17'!BX$15</f>
        <v>0</v>
      </c>
      <c r="BY41" s="136">
        <f>+'Salarié 17'!BY$15</f>
        <v>0</v>
      </c>
      <c r="BZ41" s="136">
        <f>+'Salarié 17'!BZ$15</f>
        <v>0</v>
      </c>
      <c r="CA41" s="136">
        <f>+'Salarié 17'!CA$15</f>
        <v>0</v>
      </c>
      <c r="CB41" s="136">
        <f>+'Salarié 17'!CB$15</f>
        <v>0</v>
      </c>
      <c r="CC41" s="136">
        <f>+'Salarié 17'!CC$15</f>
        <v>0</v>
      </c>
      <c r="CD41" s="136">
        <f>+'Salarié 17'!CD$15</f>
        <v>0</v>
      </c>
      <c r="CE41" s="136">
        <f>+'Salarié 17'!CE$15</f>
        <v>0</v>
      </c>
      <c r="CF41" s="136">
        <f>+'Salarié 17'!CF$15</f>
        <v>0</v>
      </c>
      <c r="CG41" s="136">
        <f>+'Salarié 17'!CG$15</f>
        <v>0</v>
      </c>
      <c r="CI41" s="37">
        <f t="shared" si="2"/>
        <v>0</v>
      </c>
    </row>
    <row r="42" spans="1:87" ht="12.9" customHeight="1" x14ac:dyDescent="0.3">
      <c r="A42" s="147">
        <f>+'Salarié 18'!SAL_1</f>
        <v>0</v>
      </c>
      <c r="B42" s="136">
        <f>+'Salarié 18'!B$15</f>
        <v>0</v>
      </c>
      <c r="C42" s="136">
        <f>+'Salarié 18'!C$15</f>
        <v>0</v>
      </c>
      <c r="D42" s="136">
        <f>+'Salarié 18'!D$15</f>
        <v>0</v>
      </c>
      <c r="E42" s="136">
        <f>+'Salarié 18'!E$15</f>
        <v>0</v>
      </c>
      <c r="F42" s="136">
        <f>+'Salarié 18'!F$15</f>
        <v>0</v>
      </c>
      <c r="G42" s="136">
        <f>+'Salarié 18'!G$15</f>
        <v>0</v>
      </c>
      <c r="H42" s="136">
        <f>+'Salarié 18'!H$15</f>
        <v>0</v>
      </c>
      <c r="I42" s="136">
        <f>+'Salarié 18'!I$15</f>
        <v>0</v>
      </c>
      <c r="J42" s="136">
        <f>+'Salarié 18'!J$15</f>
        <v>0</v>
      </c>
      <c r="K42" s="136">
        <f>+'Salarié 18'!K$15</f>
        <v>0</v>
      </c>
      <c r="L42" s="136">
        <f>+'Salarié 18'!L$15</f>
        <v>0</v>
      </c>
      <c r="M42" s="136">
        <f>+'Salarié 18'!M$15</f>
        <v>0</v>
      </c>
      <c r="N42" s="136">
        <f>+'Salarié 18'!N$15</f>
        <v>0</v>
      </c>
      <c r="O42" s="136">
        <f>+'Salarié 18'!O$15</f>
        <v>0</v>
      </c>
      <c r="P42" s="136">
        <f>+'Salarié 18'!P$15</f>
        <v>0</v>
      </c>
      <c r="Q42" s="136">
        <f>+'Salarié 18'!Q$15</f>
        <v>0</v>
      </c>
      <c r="R42" s="136">
        <f>+'Salarié 18'!R$15</f>
        <v>0</v>
      </c>
      <c r="S42" s="136">
        <f>+'Salarié 18'!S$15</f>
        <v>0</v>
      </c>
      <c r="T42" s="136">
        <f>+'Salarié 18'!T$15</f>
        <v>0</v>
      </c>
      <c r="U42" s="136">
        <f>+'Salarié 18'!U$15</f>
        <v>0</v>
      </c>
      <c r="V42" s="136">
        <f>+'Salarié 18'!V$15</f>
        <v>0</v>
      </c>
      <c r="W42" s="136">
        <f>+'Salarié 18'!W$15</f>
        <v>0</v>
      </c>
      <c r="X42" s="136">
        <f>+'Salarié 18'!X$15</f>
        <v>0</v>
      </c>
      <c r="Y42" s="136">
        <f>+'Salarié 18'!Y$15</f>
        <v>0</v>
      </c>
      <c r="Z42" s="136">
        <f>+'Salarié 18'!Z$15</f>
        <v>0</v>
      </c>
      <c r="AA42" s="136">
        <f>+'Salarié 18'!AA$15</f>
        <v>0</v>
      </c>
      <c r="AB42" s="136">
        <f>+'Salarié 18'!AB$15</f>
        <v>0</v>
      </c>
      <c r="AC42" s="136">
        <f>+'Salarié 18'!AC$15</f>
        <v>0</v>
      </c>
      <c r="AD42" s="136">
        <f>+'Salarié 18'!AD$15</f>
        <v>0</v>
      </c>
      <c r="AE42" s="136">
        <f>+'Salarié 18'!AE$15</f>
        <v>0</v>
      </c>
      <c r="AF42" s="136">
        <f>+'Salarié 18'!AF$15</f>
        <v>0</v>
      </c>
      <c r="AG42" s="136">
        <f>+'Salarié 18'!AG$15</f>
        <v>0</v>
      </c>
      <c r="AH42" s="136">
        <f>+'Salarié 18'!AH$15</f>
        <v>0</v>
      </c>
      <c r="AI42" s="136">
        <f>+'Salarié 18'!AI$15</f>
        <v>0</v>
      </c>
      <c r="AJ42" s="136">
        <f>+'Salarié 18'!AJ$15</f>
        <v>0</v>
      </c>
      <c r="AK42" s="136">
        <f>+'Salarié 18'!AK$15</f>
        <v>0</v>
      </c>
      <c r="AL42" s="136">
        <f>+'Salarié 18'!AL$15</f>
        <v>0</v>
      </c>
      <c r="AM42" s="136">
        <f>+'Salarié 18'!AM$15</f>
        <v>0</v>
      </c>
      <c r="AN42" s="136">
        <f>+'Salarié 18'!AN$15</f>
        <v>0</v>
      </c>
      <c r="AO42" s="136">
        <f>+'Salarié 18'!AO$15</f>
        <v>0</v>
      </c>
      <c r="AP42" s="136">
        <f>+'Salarié 18'!AP$15</f>
        <v>0</v>
      </c>
      <c r="AQ42" s="136">
        <f>+'Salarié 18'!AQ$15</f>
        <v>0</v>
      </c>
      <c r="AR42" s="136">
        <f>+'Salarié 18'!AR$15</f>
        <v>0</v>
      </c>
      <c r="AS42" s="136">
        <f>+'Salarié 18'!AS$15</f>
        <v>0</v>
      </c>
      <c r="AT42" s="136">
        <f>+'Salarié 18'!AT$15</f>
        <v>0</v>
      </c>
      <c r="AU42" s="136">
        <f>+'Salarié 18'!AU$15</f>
        <v>0</v>
      </c>
      <c r="AV42" s="136">
        <f>+'Salarié 18'!AV$15</f>
        <v>0</v>
      </c>
      <c r="AW42" s="136">
        <f>+'Salarié 18'!AW$15</f>
        <v>0</v>
      </c>
      <c r="AX42" s="136">
        <f>+'Salarié 18'!AX$15</f>
        <v>0</v>
      </c>
      <c r="AY42" s="136">
        <f>+'Salarié 18'!AY$15</f>
        <v>0</v>
      </c>
      <c r="AZ42" s="136">
        <f>+'Salarié 18'!AZ$15</f>
        <v>0</v>
      </c>
      <c r="BA42" s="136">
        <f>+'Salarié 18'!BA$15</f>
        <v>0</v>
      </c>
      <c r="BB42" s="136">
        <f>+'Salarié 18'!BB$15</f>
        <v>0</v>
      </c>
      <c r="BC42" s="136">
        <f>+'Salarié 18'!BC$15</f>
        <v>0</v>
      </c>
      <c r="BD42" s="136">
        <f>+'Salarié 18'!BD$15</f>
        <v>0</v>
      </c>
      <c r="BE42" s="136">
        <f>+'Salarié 18'!BE$15</f>
        <v>0</v>
      </c>
      <c r="BF42" s="136">
        <f>+'Salarié 18'!BF$15</f>
        <v>0</v>
      </c>
      <c r="BG42" s="136">
        <f>+'Salarié 18'!BG$15</f>
        <v>0</v>
      </c>
      <c r="BH42" s="136">
        <f>+'Salarié 18'!BH$15</f>
        <v>0</v>
      </c>
      <c r="BI42" s="136">
        <f>+'Salarié 18'!BI$15</f>
        <v>0</v>
      </c>
      <c r="BJ42" s="136">
        <f>+'Salarié 18'!BJ$15</f>
        <v>0</v>
      </c>
      <c r="BK42" s="136">
        <f>+'Salarié 18'!BK$15</f>
        <v>0</v>
      </c>
      <c r="BL42" s="136">
        <f>+'Salarié 18'!BL$15</f>
        <v>0</v>
      </c>
      <c r="BM42" s="136">
        <f>+'Salarié 18'!BM$15</f>
        <v>0</v>
      </c>
      <c r="BN42" s="136">
        <f>+'Salarié 18'!BN$15</f>
        <v>0</v>
      </c>
      <c r="BO42" s="136">
        <f>+'Salarié 18'!BO$15</f>
        <v>0</v>
      </c>
      <c r="BP42" s="136">
        <f>+'Salarié 18'!BP$15</f>
        <v>0</v>
      </c>
      <c r="BQ42" s="136">
        <f>+'Salarié 18'!BQ$15</f>
        <v>0</v>
      </c>
      <c r="BR42" s="136">
        <f>+'Salarié 18'!BR$15</f>
        <v>0</v>
      </c>
      <c r="BS42" s="136">
        <f>+'Salarié 18'!BS$15</f>
        <v>0</v>
      </c>
      <c r="BT42" s="136">
        <f>+'Salarié 18'!BT$15</f>
        <v>0</v>
      </c>
      <c r="BU42" s="136">
        <f>+'Salarié 18'!BU$15</f>
        <v>0</v>
      </c>
      <c r="BV42" s="136">
        <f>+'Salarié 18'!BV$15</f>
        <v>0</v>
      </c>
      <c r="BW42" s="136">
        <f>+'Salarié 18'!BW$15</f>
        <v>0</v>
      </c>
      <c r="BX42" s="136">
        <f>+'Salarié 18'!BX$15</f>
        <v>0</v>
      </c>
      <c r="BY42" s="136">
        <f>+'Salarié 18'!BY$15</f>
        <v>0</v>
      </c>
      <c r="BZ42" s="136">
        <f>+'Salarié 18'!BZ$15</f>
        <v>0</v>
      </c>
      <c r="CA42" s="136">
        <f>+'Salarié 18'!CA$15</f>
        <v>0</v>
      </c>
      <c r="CB42" s="136">
        <f>+'Salarié 18'!CB$15</f>
        <v>0</v>
      </c>
      <c r="CC42" s="136">
        <f>+'Salarié 18'!CC$15</f>
        <v>0</v>
      </c>
      <c r="CD42" s="136">
        <f>+'Salarié 18'!CD$15</f>
        <v>0</v>
      </c>
      <c r="CE42" s="136">
        <f>+'Salarié 18'!CE$15</f>
        <v>0</v>
      </c>
      <c r="CF42" s="136">
        <f>+'Salarié 18'!CF$15</f>
        <v>0</v>
      </c>
      <c r="CG42" s="136">
        <f>+'Salarié 18'!CG$15</f>
        <v>0</v>
      </c>
      <c r="CI42" s="37">
        <f t="shared" si="2"/>
        <v>0</v>
      </c>
    </row>
    <row r="43" spans="1:87" ht="12.9" customHeight="1" x14ac:dyDescent="0.3">
      <c r="A43" s="147">
        <f>+'Salarié 19'!SAL_1</f>
        <v>0</v>
      </c>
      <c r="B43" s="136">
        <f>+'Salarié 19'!B$15</f>
        <v>0</v>
      </c>
      <c r="C43" s="136">
        <f>+'Salarié 19'!C$15</f>
        <v>0</v>
      </c>
      <c r="D43" s="136">
        <f>+'Salarié 19'!D$15</f>
        <v>0</v>
      </c>
      <c r="E43" s="136">
        <f>+'Salarié 19'!E$15</f>
        <v>0</v>
      </c>
      <c r="F43" s="136">
        <f>+'Salarié 19'!F$15</f>
        <v>0</v>
      </c>
      <c r="G43" s="136">
        <f>+'Salarié 19'!G$15</f>
        <v>0</v>
      </c>
      <c r="H43" s="136">
        <f>+'Salarié 19'!H$15</f>
        <v>0</v>
      </c>
      <c r="I43" s="136">
        <f>+'Salarié 19'!I$15</f>
        <v>0</v>
      </c>
      <c r="J43" s="136">
        <f>+'Salarié 19'!J$15</f>
        <v>0</v>
      </c>
      <c r="K43" s="136">
        <f>+'Salarié 19'!K$15</f>
        <v>0</v>
      </c>
      <c r="L43" s="136">
        <f>+'Salarié 19'!L$15</f>
        <v>0</v>
      </c>
      <c r="M43" s="136">
        <f>+'Salarié 19'!M$15</f>
        <v>0</v>
      </c>
      <c r="N43" s="136">
        <f>+'Salarié 19'!N$15</f>
        <v>0</v>
      </c>
      <c r="O43" s="136">
        <f>+'Salarié 19'!O$15</f>
        <v>0</v>
      </c>
      <c r="P43" s="136">
        <f>+'Salarié 19'!P$15</f>
        <v>0</v>
      </c>
      <c r="Q43" s="136">
        <f>+'Salarié 19'!Q$15</f>
        <v>0</v>
      </c>
      <c r="R43" s="136">
        <f>+'Salarié 19'!R$15</f>
        <v>0</v>
      </c>
      <c r="S43" s="136">
        <f>+'Salarié 19'!S$15</f>
        <v>0</v>
      </c>
      <c r="T43" s="136">
        <f>+'Salarié 19'!T$15</f>
        <v>0</v>
      </c>
      <c r="U43" s="136">
        <f>+'Salarié 19'!U$15</f>
        <v>0</v>
      </c>
      <c r="V43" s="136">
        <f>+'Salarié 19'!V$15</f>
        <v>0</v>
      </c>
      <c r="W43" s="136">
        <f>+'Salarié 19'!W$15</f>
        <v>0</v>
      </c>
      <c r="X43" s="136">
        <f>+'Salarié 19'!X$15</f>
        <v>0</v>
      </c>
      <c r="Y43" s="136">
        <f>+'Salarié 19'!Y$15</f>
        <v>0</v>
      </c>
      <c r="Z43" s="136">
        <f>+'Salarié 19'!Z$15</f>
        <v>0</v>
      </c>
      <c r="AA43" s="136">
        <f>+'Salarié 19'!AA$15</f>
        <v>0</v>
      </c>
      <c r="AB43" s="136">
        <f>+'Salarié 19'!AB$15</f>
        <v>0</v>
      </c>
      <c r="AC43" s="136">
        <f>+'Salarié 19'!AC$15</f>
        <v>0</v>
      </c>
      <c r="AD43" s="136">
        <f>+'Salarié 19'!AD$15</f>
        <v>0</v>
      </c>
      <c r="AE43" s="136">
        <f>+'Salarié 19'!AE$15</f>
        <v>0</v>
      </c>
      <c r="AF43" s="136">
        <f>+'Salarié 19'!AF$15</f>
        <v>0</v>
      </c>
      <c r="AG43" s="136">
        <f>+'Salarié 19'!AG$15</f>
        <v>0</v>
      </c>
      <c r="AH43" s="136">
        <f>+'Salarié 19'!AH$15</f>
        <v>0</v>
      </c>
      <c r="AI43" s="136">
        <f>+'Salarié 19'!AI$15</f>
        <v>0</v>
      </c>
      <c r="AJ43" s="136">
        <f>+'Salarié 19'!AJ$15</f>
        <v>0</v>
      </c>
      <c r="AK43" s="136">
        <f>+'Salarié 19'!AK$15</f>
        <v>0</v>
      </c>
      <c r="AL43" s="136">
        <f>+'Salarié 19'!AL$15</f>
        <v>0</v>
      </c>
      <c r="AM43" s="136">
        <f>+'Salarié 19'!AM$15</f>
        <v>0</v>
      </c>
      <c r="AN43" s="136">
        <f>+'Salarié 19'!AN$15</f>
        <v>0</v>
      </c>
      <c r="AO43" s="136">
        <f>+'Salarié 19'!AO$15</f>
        <v>0</v>
      </c>
      <c r="AP43" s="136">
        <f>+'Salarié 19'!AP$15</f>
        <v>0</v>
      </c>
      <c r="AQ43" s="136">
        <f>+'Salarié 19'!AQ$15</f>
        <v>0</v>
      </c>
      <c r="AR43" s="136">
        <f>+'Salarié 19'!AR$15</f>
        <v>0</v>
      </c>
      <c r="AS43" s="136">
        <f>+'Salarié 19'!AS$15</f>
        <v>0</v>
      </c>
      <c r="AT43" s="136">
        <f>+'Salarié 19'!AT$15</f>
        <v>0</v>
      </c>
      <c r="AU43" s="136">
        <f>+'Salarié 19'!AU$15</f>
        <v>0</v>
      </c>
      <c r="AV43" s="136">
        <f>+'Salarié 19'!AV$15</f>
        <v>0</v>
      </c>
      <c r="AW43" s="136">
        <f>+'Salarié 19'!AW$15</f>
        <v>0</v>
      </c>
      <c r="AX43" s="136">
        <f>+'Salarié 19'!AX$15</f>
        <v>0</v>
      </c>
      <c r="AY43" s="136">
        <f>+'Salarié 19'!AY$15</f>
        <v>0</v>
      </c>
      <c r="AZ43" s="136">
        <f>+'Salarié 19'!AZ$15</f>
        <v>0</v>
      </c>
      <c r="BA43" s="136">
        <f>+'Salarié 19'!BA$15</f>
        <v>0</v>
      </c>
      <c r="BB43" s="136">
        <f>+'Salarié 19'!BB$15</f>
        <v>0</v>
      </c>
      <c r="BC43" s="136">
        <f>+'Salarié 19'!BC$15</f>
        <v>0</v>
      </c>
      <c r="BD43" s="136">
        <f>+'Salarié 19'!BD$15</f>
        <v>0</v>
      </c>
      <c r="BE43" s="136">
        <f>+'Salarié 19'!BE$15</f>
        <v>0</v>
      </c>
      <c r="BF43" s="136">
        <f>+'Salarié 19'!BF$15</f>
        <v>0</v>
      </c>
      <c r="BG43" s="136">
        <f>+'Salarié 19'!BG$15</f>
        <v>0</v>
      </c>
      <c r="BH43" s="136">
        <f>+'Salarié 19'!BH$15</f>
        <v>0</v>
      </c>
      <c r="BI43" s="136">
        <f>+'Salarié 19'!BI$15</f>
        <v>0</v>
      </c>
      <c r="BJ43" s="136">
        <f>+'Salarié 19'!BJ$15</f>
        <v>0</v>
      </c>
      <c r="BK43" s="136">
        <f>+'Salarié 19'!BK$15</f>
        <v>0</v>
      </c>
      <c r="BL43" s="136">
        <f>+'Salarié 19'!BL$15</f>
        <v>0</v>
      </c>
      <c r="BM43" s="136">
        <f>+'Salarié 19'!BM$15</f>
        <v>0</v>
      </c>
      <c r="BN43" s="136">
        <f>+'Salarié 19'!BN$15</f>
        <v>0</v>
      </c>
      <c r="BO43" s="136">
        <f>+'Salarié 19'!BO$15</f>
        <v>0</v>
      </c>
      <c r="BP43" s="136">
        <f>+'Salarié 19'!BP$15</f>
        <v>0</v>
      </c>
      <c r="BQ43" s="136">
        <f>+'Salarié 19'!BQ$15</f>
        <v>0</v>
      </c>
      <c r="BR43" s="136">
        <f>+'Salarié 19'!BR$15</f>
        <v>0</v>
      </c>
      <c r="BS43" s="136">
        <f>+'Salarié 19'!BS$15</f>
        <v>0</v>
      </c>
      <c r="BT43" s="136">
        <f>+'Salarié 19'!BT$15</f>
        <v>0</v>
      </c>
      <c r="BU43" s="136">
        <f>+'Salarié 19'!BU$15</f>
        <v>0</v>
      </c>
      <c r="BV43" s="136">
        <f>+'Salarié 19'!BV$15</f>
        <v>0</v>
      </c>
      <c r="BW43" s="136">
        <f>+'Salarié 19'!BW$15</f>
        <v>0</v>
      </c>
      <c r="BX43" s="136">
        <f>+'Salarié 19'!BX$15</f>
        <v>0</v>
      </c>
      <c r="BY43" s="136">
        <f>+'Salarié 19'!BY$15</f>
        <v>0</v>
      </c>
      <c r="BZ43" s="136">
        <f>+'Salarié 19'!BZ$15</f>
        <v>0</v>
      </c>
      <c r="CA43" s="136">
        <f>+'Salarié 19'!CA$15</f>
        <v>0</v>
      </c>
      <c r="CB43" s="136">
        <f>+'Salarié 19'!CB$15</f>
        <v>0</v>
      </c>
      <c r="CC43" s="136">
        <f>+'Salarié 19'!CC$15</f>
        <v>0</v>
      </c>
      <c r="CD43" s="136">
        <f>+'Salarié 19'!CD$15</f>
        <v>0</v>
      </c>
      <c r="CE43" s="136">
        <f>+'Salarié 19'!CE$15</f>
        <v>0</v>
      </c>
      <c r="CF43" s="136">
        <f>+'Salarié 19'!CF$15</f>
        <v>0</v>
      </c>
      <c r="CG43" s="136">
        <f>+'Salarié 19'!CG$15</f>
        <v>0</v>
      </c>
      <c r="CI43" s="37">
        <f t="shared" si="2"/>
        <v>0</v>
      </c>
    </row>
    <row r="44" spans="1:87" ht="12.9" customHeight="1" x14ac:dyDescent="0.3">
      <c r="A44" s="147">
        <f>+'Salarié 20'!SAL_1</f>
        <v>0</v>
      </c>
      <c r="B44" s="136">
        <f>+'Salarié 20'!B$15</f>
        <v>0</v>
      </c>
      <c r="C44" s="136">
        <f>+'Salarié 20'!C$15</f>
        <v>0</v>
      </c>
      <c r="D44" s="136">
        <f>+'Salarié 20'!D$15</f>
        <v>0</v>
      </c>
      <c r="E44" s="136">
        <f>+'Salarié 20'!E$15</f>
        <v>0</v>
      </c>
      <c r="F44" s="136">
        <f>+'Salarié 20'!F$15</f>
        <v>0</v>
      </c>
      <c r="G44" s="136">
        <f>+'Salarié 20'!G$15</f>
        <v>0</v>
      </c>
      <c r="H44" s="136">
        <f>+'Salarié 20'!H$15</f>
        <v>0</v>
      </c>
      <c r="I44" s="136">
        <f>+'Salarié 20'!I$15</f>
        <v>0</v>
      </c>
      <c r="J44" s="136">
        <f>+'Salarié 20'!J$15</f>
        <v>0</v>
      </c>
      <c r="K44" s="136">
        <f>+'Salarié 20'!K$15</f>
        <v>0</v>
      </c>
      <c r="L44" s="136">
        <f>+'Salarié 20'!L$15</f>
        <v>0</v>
      </c>
      <c r="M44" s="136">
        <f>+'Salarié 20'!M$15</f>
        <v>0</v>
      </c>
      <c r="N44" s="136">
        <f>+'Salarié 20'!N$15</f>
        <v>0</v>
      </c>
      <c r="O44" s="136">
        <f>+'Salarié 20'!O$15</f>
        <v>0</v>
      </c>
      <c r="P44" s="136">
        <f>+'Salarié 20'!P$15</f>
        <v>0</v>
      </c>
      <c r="Q44" s="136">
        <f>+'Salarié 20'!Q$15</f>
        <v>0</v>
      </c>
      <c r="R44" s="136">
        <f>+'Salarié 20'!R$15</f>
        <v>0</v>
      </c>
      <c r="S44" s="136">
        <f>+'Salarié 20'!S$15</f>
        <v>0</v>
      </c>
      <c r="T44" s="136">
        <f>+'Salarié 20'!T$15</f>
        <v>0</v>
      </c>
      <c r="U44" s="136">
        <f>+'Salarié 20'!U$15</f>
        <v>0</v>
      </c>
      <c r="V44" s="136">
        <f>+'Salarié 20'!V$15</f>
        <v>0</v>
      </c>
      <c r="W44" s="136">
        <f>+'Salarié 20'!W$15</f>
        <v>0</v>
      </c>
      <c r="X44" s="136">
        <f>+'Salarié 20'!X$15</f>
        <v>0</v>
      </c>
      <c r="Y44" s="136">
        <f>+'Salarié 20'!Y$15</f>
        <v>0</v>
      </c>
      <c r="Z44" s="136">
        <f>+'Salarié 20'!Z$15</f>
        <v>0</v>
      </c>
      <c r="AA44" s="136">
        <f>+'Salarié 20'!AA$15</f>
        <v>0</v>
      </c>
      <c r="AB44" s="136">
        <f>+'Salarié 20'!AB$15</f>
        <v>0</v>
      </c>
      <c r="AC44" s="136">
        <f>+'Salarié 20'!AC$15</f>
        <v>0</v>
      </c>
      <c r="AD44" s="136">
        <f>+'Salarié 20'!AD$15</f>
        <v>0</v>
      </c>
      <c r="AE44" s="136">
        <f>+'Salarié 20'!AE$15</f>
        <v>0</v>
      </c>
      <c r="AF44" s="136">
        <f>+'Salarié 20'!AF$15</f>
        <v>0</v>
      </c>
      <c r="AG44" s="136">
        <f>+'Salarié 20'!AG$15</f>
        <v>0</v>
      </c>
      <c r="AH44" s="136">
        <f>+'Salarié 20'!AH$15</f>
        <v>0</v>
      </c>
      <c r="AI44" s="136">
        <f>+'Salarié 20'!AI$15</f>
        <v>0</v>
      </c>
      <c r="AJ44" s="136">
        <f>+'Salarié 20'!AJ$15</f>
        <v>0</v>
      </c>
      <c r="AK44" s="136">
        <f>+'Salarié 20'!AK$15</f>
        <v>0</v>
      </c>
      <c r="AL44" s="136">
        <f>+'Salarié 20'!AL$15</f>
        <v>0</v>
      </c>
      <c r="AM44" s="136">
        <f>+'Salarié 20'!AM$15</f>
        <v>0</v>
      </c>
      <c r="AN44" s="136">
        <f>+'Salarié 20'!AN$15</f>
        <v>0</v>
      </c>
      <c r="AO44" s="136">
        <f>+'Salarié 20'!AO$15</f>
        <v>0</v>
      </c>
      <c r="AP44" s="136">
        <f>+'Salarié 20'!AP$15</f>
        <v>0</v>
      </c>
      <c r="AQ44" s="136">
        <f>+'Salarié 20'!AQ$15</f>
        <v>0</v>
      </c>
      <c r="AR44" s="136">
        <f>+'Salarié 20'!AR$15</f>
        <v>0</v>
      </c>
      <c r="AS44" s="136">
        <f>+'Salarié 20'!AS$15</f>
        <v>0</v>
      </c>
      <c r="AT44" s="136">
        <f>+'Salarié 20'!AT$15</f>
        <v>0</v>
      </c>
      <c r="AU44" s="136">
        <f>+'Salarié 20'!AU$15</f>
        <v>0</v>
      </c>
      <c r="AV44" s="136">
        <f>+'Salarié 20'!AV$15</f>
        <v>0</v>
      </c>
      <c r="AW44" s="136">
        <f>+'Salarié 20'!AW$15</f>
        <v>0</v>
      </c>
      <c r="AX44" s="136">
        <f>+'Salarié 20'!AX$15</f>
        <v>0</v>
      </c>
      <c r="AY44" s="136">
        <f>+'Salarié 20'!AY$15</f>
        <v>0</v>
      </c>
      <c r="AZ44" s="136">
        <f>+'Salarié 20'!AZ$15</f>
        <v>0</v>
      </c>
      <c r="BA44" s="136">
        <f>+'Salarié 20'!BA$15</f>
        <v>0</v>
      </c>
      <c r="BB44" s="136">
        <f>+'Salarié 20'!BB$15</f>
        <v>0</v>
      </c>
      <c r="BC44" s="136">
        <f>+'Salarié 20'!BC$15</f>
        <v>0</v>
      </c>
      <c r="BD44" s="136">
        <f>+'Salarié 20'!BD$15</f>
        <v>0</v>
      </c>
      <c r="BE44" s="136">
        <f>+'Salarié 20'!BE$15</f>
        <v>0</v>
      </c>
      <c r="BF44" s="136">
        <f>+'Salarié 20'!BF$15</f>
        <v>0</v>
      </c>
      <c r="BG44" s="136">
        <f>+'Salarié 20'!BG$15</f>
        <v>0</v>
      </c>
      <c r="BH44" s="136">
        <f>+'Salarié 20'!BH$15</f>
        <v>0</v>
      </c>
      <c r="BI44" s="136">
        <f>+'Salarié 20'!BI$15</f>
        <v>0</v>
      </c>
      <c r="BJ44" s="136">
        <f>+'Salarié 20'!BJ$15</f>
        <v>0</v>
      </c>
      <c r="BK44" s="136">
        <f>+'Salarié 20'!BK$15</f>
        <v>0</v>
      </c>
      <c r="BL44" s="136">
        <f>+'Salarié 20'!BL$15</f>
        <v>0</v>
      </c>
      <c r="BM44" s="136">
        <f>+'Salarié 20'!BM$15</f>
        <v>0</v>
      </c>
      <c r="BN44" s="136">
        <f>+'Salarié 20'!BN$15</f>
        <v>0</v>
      </c>
      <c r="BO44" s="136">
        <f>+'Salarié 20'!BO$15</f>
        <v>0</v>
      </c>
      <c r="BP44" s="136">
        <f>+'Salarié 20'!BP$15</f>
        <v>0</v>
      </c>
      <c r="BQ44" s="136">
        <f>+'Salarié 20'!BQ$15</f>
        <v>0</v>
      </c>
      <c r="BR44" s="136">
        <f>+'Salarié 20'!BR$15</f>
        <v>0</v>
      </c>
      <c r="BS44" s="136">
        <f>+'Salarié 20'!BS$15</f>
        <v>0</v>
      </c>
      <c r="BT44" s="136">
        <f>+'Salarié 20'!BT$15</f>
        <v>0</v>
      </c>
      <c r="BU44" s="136">
        <f>+'Salarié 20'!BU$15</f>
        <v>0</v>
      </c>
      <c r="BV44" s="136">
        <f>+'Salarié 20'!BV$15</f>
        <v>0</v>
      </c>
      <c r="BW44" s="136">
        <f>+'Salarié 20'!BW$15</f>
        <v>0</v>
      </c>
      <c r="BX44" s="136">
        <f>+'Salarié 20'!BX$15</f>
        <v>0</v>
      </c>
      <c r="BY44" s="136">
        <f>+'Salarié 20'!BY$15</f>
        <v>0</v>
      </c>
      <c r="BZ44" s="136">
        <f>+'Salarié 20'!BZ$15</f>
        <v>0</v>
      </c>
      <c r="CA44" s="136">
        <f>+'Salarié 20'!CA$15</f>
        <v>0</v>
      </c>
      <c r="CB44" s="136">
        <f>+'Salarié 20'!CB$15</f>
        <v>0</v>
      </c>
      <c r="CC44" s="136">
        <f>+'Salarié 20'!CC$15</f>
        <v>0</v>
      </c>
      <c r="CD44" s="136">
        <f>+'Salarié 20'!CD$15</f>
        <v>0</v>
      </c>
      <c r="CE44" s="136">
        <f>+'Salarié 20'!CE$15</f>
        <v>0</v>
      </c>
      <c r="CF44" s="136">
        <f>+'Salarié 20'!CF$15</f>
        <v>0</v>
      </c>
      <c r="CG44" s="136">
        <f>+'Salarié 20'!CG$15</f>
        <v>0</v>
      </c>
      <c r="CI44" s="37">
        <f t="shared" si="2"/>
        <v>0</v>
      </c>
    </row>
    <row r="45" spans="1:87" ht="11.25" customHeight="1" x14ac:dyDescent="0.3">
      <c r="BW45" s="37">
        <f>SUM(BW25:BW44)</f>
        <v>0</v>
      </c>
      <c r="BX45" s="37"/>
      <c r="BY45" s="1"/>
      <c r="BZ45" s="1"/>
      <c r="CA45" s="1"/>
      <c r="CB45" s="1"/>
      <c r="CC45" s="1"/>
      <c r="CD45" s="1"/>
      <c r="CE45" s="1"/>
      <c r="CI45" s="5">
        <f t="shared" ref="CI45" si="3">SUM(CI25:CI44)</f>
        <v>0</v>
      </c>
    </row>
    <row r="46" spans="1:87" ht="11.25" customHeight="1" x14ac:dyDescent="0.3">
      <c r="BW46" s="37"/>
      <c r="BX46" s="37"/>
      <c r="BY46" s="1"/>
      <c r="BZ46" s="1"/>
      <c r="CA46" s="1"/>
      <c r="CB46" s="1"/>
      <c r="CC46" s="1"/>
      <c r="CD46" s="1"/>
      <c r="CE46" s="1"/>
    </row>
    <row r="47" spans="1:87" x14ac:dyDescent="0.3">
      <c r="A47" s="35" t="s">
        <v>51</v>
      </c>
      <c r="E47" s="137" t="s">
        <v>52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39"/>
      <c r="Q47" s="140"/>
      <c r="R47" s="140"/>
      <c r="S47" s="140"/>
      <c r="T47" s="140"/>
      <c r="U47" s="180">
        <f>(COUNTIF($B$3:$CG$22,"CM")/12)+(COUNTIF($B$25:$CG$44,"CM")/12)</f>
        <v>0</v>
      </c>
      <c r="V47" s="180"/>
      <c r="W47" s="180"/>
      <c r="X47" s="140"/>
      <c r="Y47" s="201" t="e">
        <f>+$U$47/$AR$60</f>
        <v>#DIV/0!</v>
      </c>
      <c r="Z47" s="201"/>
      <c r="AA47" s="201"/>
      <c r="AB47" s="201"/>
      <c r="AC47" s="140"/>
      <c r="AD47" s="140"/>
      <c r="AE47" s="140" t="s">
        <v>53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202">
        <f>(COUNTIF($B$3:$CG$22,"GA")/12)+(COUNTIF($B$25:$CG$44,"GA")/12)</f>
        <v>0</v>
      </c>
      <c r="AS47" s="202"/>
      <c r="AT47" s="202"/>
      <c r="AU47" s="140"/>
      <c r="AV47" s="201" t="e">
        <f>AR47/$AR$60</f>
        <v>#DIV/0!</v>
      </c>
      <c r="AW47" s="201"/>
      <c r="AX47" s="201"/>
      <c r="AY47" s="203"/>
      <c r="BY47" s="1"/>
      <c r="BZ47" s="1"/>
      <c r="CA47" s="1"/>
      <c r="CB47" s="1"/>
      <c r="CC47" s="1"/>
      <c r="CD47" s="1"/>
      <c r="CE47" s="1"/>
    </row>
    <row r="48" spans="1:87" ht="8.1" customHeight="1" x14ac:dyDescent="0.3">
      <c r="E48" s="62"/>
      <c r="Y48" s="152"/>
      <c r="Z48" s="152"/>
      <c r="AA48" s="152"/>
      <c r="AB48" s="152"/>
      <c r="AV48" s="152"/>
      <c r="AW48" s="152"/>
      <c r="AX48" s="152"/>
      <c r="AY48" s="153"/>
      <c r="BY48" s="1"/>
      <c r="BZ48" s="1"/>
      <c r="CA48" s="1"/>
      <c r="CB48" s="1"/>
      <c r="CC48" s="1"/>
      <c r="CD48" s="1"/>
      <c r="CE48" s="1"/>
    </row>
    <row r="49" spans="5:83" x14ac:dyDescent="0.3">
      <c r="E49" s="141" t="s">
        <v>54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54">
        <f>(COUNTIF($B$3:$CG$22,"CE")/12)+(COUNTIF($B$25:$CG$44,"CE")/12)</f>
        <v>0</v>
      </c>
      <c r="V49" s="154"/>
      <c r="W49" s="154"/>
      <c r="X49" s="142"/>
      <c r="Y49" s="199" t="e">
        <f>+U49/$AR$60</f>
        <v>#DIV/0!</v>
      </c>
      <c r="Z49" s="199"/>
      <c r="AA49" s="199"/>
      <c r="AB49" s="199"/>
      <c r="AC49" s="142"/>
      <c r="AD49" s="142"/>
      <c r="AE49" s="142" t="s">
        <v>55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204">
        <f>(COUNTIF($B$3:$CG$22,"ET")/12)+(COUNTIF($B$25:$CG$44,"ET")/12)</f>
        <v>0</v>
      </c>
      <c r="AS49" s="204"/>
      <c r="AT49" s="204"/>
      <c r="AU49" s="142"/>
      <c r="AV49" s="199" t="e">
        <f>+AR49/$AR$60</f>
        <v>#DIV/0!</v>
      </c>
      <c r="AW49" s="199"/>
      <c r="AX49" s="199"/>
      <c r="AY49" s="200"/>
      <c r="BY49" s="1"/>
      <c r="BZ49" s="1"/>
      <c r="CA49" s="1"/>
      <c r="CB49" s="1"/>
      <c r="CC49" s="1"/>
      <c r="CD49" s="1"/>
      <c r="CE49" s="1"/>
    </row>
    <row r="50" spans="5:83" ht="8.1" customHeight="1" x14ac:dyDescent="0.3">
      <c r="E50" s="62"/>
      <c r="Y50" s="152"/>
      <c r="Z50" s="152"/>
      <c r="AA50" s="152"/>
      <c r="AB50" s="152"/>
      <c r="AV50" s="152"/>
      <c r="AW50" s="152"/>
      <c r="AX50" s="152"/>
      <c r="AY50" s="153"/>
      <c r="BY50" s="1"/>
      <c r="BZ50" s="1"/>
      <c r="CA50" s="1"/>
      <c r="CB50" s="1"/>
      <c r="CC50" s="1"/>
      <c r="CD50" s="1"/>
      <c r="CE50" s="1"/>
    </row>
    <row r="51" spans="5:83" x14ac:dyDescent="0.3">
      <c r="E51" s="141" t="s">
        <v>56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55">
        <f>(COUNTIF($B$3:$CG$22,"SM")/12)+(COUNTIF($B$25:$CG$44,"SM")/12)</f>
        <v>0</v>
      </c>
      <c r="V51" s="155"/>
      <c r="W51" s="155"/>
      <c r="X51" s="142"/>
      <c r="Y51" s="199" t="e">
        <f>+U51/$AR$60</f>
        <v>#DIV/0!</v>
      </c>
      <c r="Z51" s="199"/>
      <c r="AA51" s="199"/>
      <c r="AB51" s="199"/>
      <c r="AC51" s="142"/>
      <c r="AD51" s="142"/>
      <c r="AE51" s="142" t="s">
        <v>57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69">
        <f>(COUNTIF($B$3:$CG$22,"RE")/12)+(COUNTIF($B$25:$CG$44,"RE")/12)</f>
        <v>0</v>
      </c>
      <c r="AS51" s="169"/>
      <c r="AT51" s="169"/>
      <c r="AU51" s="142"/>
      <c r="AV51" s="199" t="e">
        <f>+AR51/$AR$60</f>
        <v>#DIV/0!</v>
      </c>
      <c r="AW51" s="199"/>
      <c r="AX51" s="199"/>
      <c r="AY51" s="200"/>
      <c r="BY51" s="1"/>
      <c r="BZ51" s="1"/>
      <c r="CA51" s="1"/>
      <c r="CB51" s="1"/>
      <c r="CC51" s="1"/>
      <c r="CD51" s="1"/>
      <c r="CE51" s="1"/>
    </row>
    <row r="52" spans="5:83" ht="8.1" customHeight="1" x14ac:dyDescent="0.3">
      <c r="E52" s="62"/>
      <c r="Y52" s="152"/>
      <c r="Z52" s="152"/>
      <c r="AA52" s="152"/>
      <c r="AB52" s="152"/>
      <c r="AV52" s="152"/>
      <c r="AW52" s="152"/>
      <c r="AX52" s="152"/>
      <c r="AY52" s="153"/>
    </row>
    <row r="53" spans="5:83" x14ac:dyDescent="0.3">
      <c r="E53" s="141" t="s">
        <v>58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56">
        <f>(COUNTIF($B$3:$CG$22,"SE")/12)+(COUNTIF($B$25:$CG$44,"SE")/12)</f>
        <v>0</v>
      </c>
      <c r="V53" s="156"/>
      <c r="W53" s="156"/>
      <c r="X53" s="142"/>
      <c r="Y53" s="199" t="e">
        <f>+U53/$AR$60</f>
        <v>#DIV/0!</v>
      </c>
      <c r="Z53" s="199"/>
      <c r="AA53" s="199"/>
      <c r="AB53" s="199"/>
      <c r="AC53" s="142"/>
      <c r="AD53" s="142"/>
      <c r="AE53" s="142" t="s">
        <v>68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70">
        <f>(COUNTIF($B$3:$CG$22,"EV")/12)+(COUNTIF($B$25:$CG$44,"EV")/12)</f>
        <v>0</v>
      </c>
      <c r="AS53" s="170"/>
      <c r="AT53" s="170"/>
      <c r="AU53" s="142"/>
      <c r="AV53" s="199" t="e">
        <f>+AR53/$AR$60</f>
        <v>#DIV/0!</v>
      </c>
      <c r="AW53" s="199"/>
      <c r="AX53" s="199"/>
      <c r="AY53" s="200"/>
    </row>
    <row r="54" spans="5:83" ht="8.1" customHeight="1" x14ac:dyDescent="0.3">
      <c r="E54" s="62"/>
      <c r="Y54" s="152"/>
      <c r="Z54" s="152"/>
      <c r="AA54" s="152"/>
      <c r="AB54" s="152"/>
      <c r="AV54" s="152"/>
      <c r="AW54" s="152"/>
      <c r="AX54" s="152"/>
      <c r="AY54" s="153"/>
    </row>
    <row r="55" spans="5:83" x14ac:dyDescent="0.3">
      <c r="E55" s="141" t="s">
        <v>60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57">
        <f>(COUNTIF($B$3:$CG$22,"MM")/12)+(COUNTIF($B$25:$CG$44,"MM")/12)</f>
        <v>0</v>
      </c>
      <c r="V55" s="157"/>
      <c r="W55" s="157"/>
      <c r="X55" s="142"/>
      <c r="Y55" s="199" t="e">
        <f>+U55/$AR$60</f>
        <v>#DIV/0!</v>
      </c>
      <c r="Z55" s="199"/>
      <c r="AA55" s="199"/>
      <c r="AB55" s="199"/>
      <c r="AC55" s="142"/>
      <c r="AD55" s="142"/>
      <c r="AE55" s="142" t="s">
        <v>61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71">
        <f>(COUNTIF($B$3:$CG$22,"AD")/12)+(COUNTIF($B$25:$CG$44,"AD")/12)</f>
        <v>0</v>
      </c>
      <c r="AS55" s="171"/>
      <c r="AT55" s="171"/>
      <c r="AU55" s="142"/>
      <c r="AV55" s="199" t="e">
        <f>+AR55/$AR$60</f>
        <v>#DIV/0!</v>
      </c>
      <c r="AW55" s="199"/>
      <c r="AX55" s="199"/>
      <c r="AY55" s="200"/>
    </row>
    <row r="56" spans="5:83" ht="8.1" customHeight="1" x14ac:dyDescent="0.3">
      <c r="E56" s="62"/>
      <c r="Y56" s="152"/>
      <c r="Z56" s="152"/>
      <c r="AA56" s="152"/>
      <c r="AB56" s="152"/>
      <c r="AV56" s="152"/>
      <c r="AW56" s="152"/>
      <c r="AX56" s="152"/>
      <c r="AY56" s="153"/>
    </row>
    <row r="57" spans="5:83" x14ac:dyDescent="0.3">
      <c r="E57" s="141" t="s">
        <v>62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64">
        <f>(COUNTIF($B$3:$CG$22,"ME")/12)+(COUNTIF($B$25:$CG$44,"ME")/12)</f>
        <v>0</v>
      </c>
      <c r="V57" s="164"/>
      <c r="W57" s="164"/>
      <c r="X57" s="142"/>
      <c r="Y57" s="199" t="e">
        <f>+U57/$AR$60</f>
        <v>#DIV/0!</v>
      </c>
      <c r="Z57" s="199"/>
      <c r="AA57" s="199"/>
      <c r="AB57" s="199"/>
      <c r="AC57" s="142"/>
      <c r="AD57" s="142"/>
      <c r="AE57" s="142" t="s">
        <v>63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72">
        <f>(COUNTIF($B$3:$CG$22,"PR")/12)+(COUNTIF($B$25:$CG$44,"PR")/12)</f>
        <v>0</v>
      </c>
      <c r="AS57" s="172"/>
      <c r="AT57" s="172"/>
      <c r="AU57" s="142"/>
      <c r="AV57" s="199" t="e">
        <f>AR57/$AR$60</f>
        <v>#DIV/0!</v>
      </c>
      <c r="AW57" s="199"/>
      <c r="AX57" s="199"/>
      <c r="AY57" s="200"/>
    </row>
    <row r="58" spans="5:83" ht="8.1" customHeight="1" x14ac:dyDescent="0.3">
      <c r="E58" s="62"/>
      <c r="Y58" s="152"/>
      <c r="Z58" s="152"/>
      <c r="AA58" s="152"/>
      <c r="AB58" s="152"/>
      <c r="AV58" s="152"/>
      <c r="AW58" s="152"/>
      <c r="AX58" s="152"/>
      <c r="AY58" s="153"/>
    </row>
    <row r="59" spans="5:83" ht="16.5" customHeight="1" x14ac:dyDescent="0.3">
      <c r="E59" s="63" t="s">
        <v>64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195">
        <f>(COUNTIF($B$3:$CG$22,"AU")/12)+(COUNTIF($B$25:$CG$44,"AU")/12)</f>
        <v>0</v>
      </c>
      <c r="V59" s="195"/>
      <c r="W59" s="195"/>
      <c r="X59" s="64"/>
      <c r="Y59" s="196" t="e">
        <f>+U59/$AR$60</f>
        <v>#DIV/0!</v>
      </c>
      <c r="Z59" s="196"/>
      <c r="AA59" s="196"/>
      <c r="AB59" s="196"/>
      <c r="AC59" s="64"/>
      <c r="AD59" s="64"/>
      <c r="AE59" s="64" t="s">
        <v>65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197">
        <f>(COUNTIF($B$3:$CG$22,"TA")/12)+(COUNTIF($B$25:$CG$44,"TA")/12)</f>
        <v>0</v>
      </c>
      <c r="AS59" s="197"/>
      <c r="AT59" s="197"/>
      <c r="AU59" s="64"/>
      <c r="AV59" s="196" t="e">
        <f>+AR59/$AR$60</f>
        <v>#DIV/0!</v>
      </c>
      <c r="AW59" s="196"/>
      <c r="AX59" s="196"/>
      <c r="AY59" s="198"/>
    </row>
    <row r="60" spans="5:83" x14ac:dyDescent="0.3">
      <c r="AE60" s="38" t="s">
        <v>66</v>
      </c>
      <c r="AR60" s="166">
        <f>+U47+U49+U51+U53+U55+U57+U59+AR47+AR49+AR51+AR53+AR55+AR57+AR59</f>
        <v>0</v>
      </c>
      <c r="AS60" s="166"/>
      <c r="AT60" s="166"/>
      <c r="AV60" s="165" t="e">
        <f>+AV57+AV55+AV53+AV51+AV49+AV47+Y57+Y55+Y53+Y51+Y49+Y47+AV59+Y59</f>
        <v>#DIV/0!</v>
      </c>
      <c r="AW60" s="165"/>
      <c r="AX60" s="165"/>
      <c r="AY60" s="165"/>
      <c r="BB60" s="6"/>
      <c r="BG60" s="19"/>
      <c r="BP60" s="36"/>
      <c r="BQ60" s="36"/>
      <c r="BR60" s="36"/>
    </row>
  </sheetData>
  <sheetProtection algorithmName="SHA-512" hashValue="svg9oh1QAFOR/4ahv8gMg4npDrHnKsJKSvEJU+mQlYaFlE+bJwrExgwhMgdH8JFaf9HgNvde+lhC1kGxTsnHUw==" saltValue="x7P3tkyeT5EFVrJccKp49Q==" spinCount="100000" sheet="1" selectLockedCells="1"/>
  <mergeCells count="59">
    <mergeCell ref="B1:BV1"/>
    <mergeCell ref="BU2:BV2"/>
    <mergeCell ref="G2:H2"/>
    <mergeCell ref="M2:N2"/>
    <mergeCell ref="S2:T2"/>
    <mergeCell ref="Y2:Z2"/>
    <mergeCell ref="AE2:AF2"/>
    <mergeCell ref="AK2:AL2"/>
    <mergeCell ref="AQ2:AR2"/>
    <mergeCell ref="AW2:AX2"/>
    <mergeCell ref="BC2:BD2"/>
    <mergeCell ref="BI2:BJ2"/>
    <mergeCell ref="BO2:BP2"/>
    <mergeCell ref="BU24:BV24"/>
    <mergeCell ref="G24:H24"/>
    <mergeCell ref="M24:N24"/>
    <mergeCell ref="S24:T24"/>
    <mergeCell ref="Y24:Z24"/>
    <mergeCell ref="AE24:AF24"/>
    <mergeCell ref="AK24:AL24"/>
    <mergeCell ref="AQ24:AR24"/>
    <mergeCell ref="AW24:AX24"/>
    <mergeCell ref="BC24:BD24"/>
    <mergeCell ref="BI24:BJ24"/>
    <mergeCell ref="BO24:BP24"/>
    <mergeCell ref="U47:W47"/>
    <mergeCell ref="Y47:AB47"/>
    <mergeCell ref="AR47:AT47"/>
    <mergeCell ref="AV47:AY47"/>
    <mergeCell ref="U49:W49"/>
    <mergeCell ref="Y49:AB49"/>
    <mergeCell ref="AR49:AT49"/>
    <mergeCell ref="AV49:AY49"/>
    <mergeCell ref="AR60:AT60"/>
    <mergeCell ref="AV60:AY60"/>
    <mergeCell ref="U55:W55"/>
    <mergeCell ref="Y55:AB55"/>
    <mergeCell ref="AR55:AT55"/>
    <mergeCell ref="AV55:AY55"/>
    <mergeCell ref="U57:W57"/>
    <mergeCell ref="Y57:AB57"/>
    <mergeCell ref="AR57:AT57"/>
    <mergeCell ref="AV57:AY57"/>
    <mergeCell ref="CA2:CB2"/>
    <mergeCell ref="CG2:CH2"/>
    <mergeCell ref="CA24:CB24"/>
    <mergeCell ref="CG24:CH24"/>
    <mergeCell ref="U59:W59"/>
    <mergeCell ref="Y59:AB59"/>
    <mergeCell ref="AR59:AT59"/>
    <mergeCell ref="AV59:AY59"/>
    <mergeCell ref="U51:W51"/>
    <mergeCell ref="Y51:AB51"/>
    <mergeCell ref="AR51:AT51"/>
    <mergeCell ref="AV51:AY51"/>
    <mergeCell ref="U53:W53"/>
    <mergeCell ref="Y53:AB53"/>
    <mergeCell ref="AR53:AT53"/>
    <mergeCell ref="AV53:AY53"/>
  </mergeCells>
  <conditionalFormatting sqref="E47 O47:P47 B3:CH22">
    <cfRule type="cellIs" dxfId="10624" priority="827" operator="equal">
      <formula>"CE"</formula>
    </cfRule>
  </conditionalFormatting>
  <conditionalFormatting sqref="E47 O47:P47 BY23:CE23 BY25:CE51 B3:CH22">
    <cfRule type="cellIs" dxfId="10623" priority="826" operator="equal">
      <formula>"CM"</formula>
    </cfRule>
  </conditionalFormatting>
  <conditionalFormatting sqref="A47:P47 T47 A60:AR60 AU60 A2:G2 AA2:AD2 P2:R2 AM2:AP2 AY2:BB2 BK2:BN2 I2:M2 U2:W2 AG2:AJ2 AS2:AV2 BE2:BH2 BQ2:BT2 AC47:AU47 AC49:AU49 A51:D51 A53:D53 A55:D55 A57:D57 A49:T49 A48:XFD48 A50:XFD50 A52:XFD52 A54:XFD54 A56:XFD56 A58:XFD58 AZ47:XFD47 AZ49:XFD49 AZ51:XFD51 AZ53:XFD53 AZ55:XFD55 AZ57:XFD57 BS60 BU60:XFD60 AZ60:BP60 A59:D59 AZ59:XFD59 X47 X49 CI2:XFD2 CI24:XFD24 BW2:BZ2 CC2:CF2 A24:A46 A3:XFD23 B25:XFD46">
    <cfRule type="cellIs" dxfId="10622" priority="816" operator="equal">
      <formula>"PR"</formula>
    </cfRule>
    <cfRule type="cellIs" dxfId="10621" priority="817" operator="equal">
      <formula>"AD"</formula>
    </cfRule>
    <cfRule type="cellIs" dxfId="10620" priority="818" operator="equal">
      <formula>"EV"</formula>
    </cfRule>
    <cfRule type="cellIs" dxfId="10619" priority="819" operator="equal">
      <formula>"RE"</formula>
    </cfRule>
    <cfRule type="cellIs" dxfId="10618" priority="820" operator="equal">
      <formula>"ET"</formula>
    </cfRule>
    <cfRule type="cellIs" dxfId="10617" priority="821" operator="equal">
      <formula>"GA"</formula>
    </cfRule>
    <cfRule type="cellIs" dxfId="10616" priority="822" operator="equal">
      <formula>"ME"</formula>
    </cfRule>
    <cfRule type="cellIs" dxfId="10615" priority="823" operator="equal">
      <formula>"MM"</formula>
    </cfRule>
    <cfRule type="cellIs" dxfId="10614" priority="824" operator="equal">
      <formula>"SE"</formula>
    </cfRule>
    <cfRule type="cellIs" dxfId="10613" priority="825" operator="equal">
      <formula>"SM"</formula>
    </cfRule>
  </conditionalFormatting>
  <conditionalFormatting sqref="BY23:CE23 BY25:CE51">
    <cfRule type="cellIs" dxfId="10612" priority="815" operator="equal">
      <formula>"CP"</formula>
    </cfRule>
  </conditionalFormatting>
  <conditionalFormatting sqref="Y2">
    <cfRule type="cellIs" dxfId="10611" priority="805" operator="equal">
      <formula>"PR"</formula>
    </cfRule>
    <cfRule type="cellIs" dxfId="10610" priority="806" operator="equal">
      <formula>"AD"</formula>
    </cfRule>
    <cfRule type="cellIs" dxfId="10609" priority="807" operator="equal">
      <formula>"EV"</formula>
    </cfRule>
    <cfRule type="cellIs" dxfId="10608" priority="808" operator="equal">
      <formula>"RE"</formula>
    </cfRule>
    <cfRule type="cellIs" dxfId="10607" priority="809" operator="equal">
      <formula>"ET"</formula>
    </cfRule>
    <cfRule type="cellIs" dxfId="10606" priority="810" operator="equal">
      <formula>"GA"</formula>
    </cfRule>
    <cfRule type="cellIs" dxfId="10605" priority="811" operator="equal">
      <formula>"ME"</formula>
    </cfRule>
    <cfRule type="cellIs" dxfId="10604" priority="812" operator="equal">
      <formula>"MM"</formula>
    </cfRule>
    <cfRule type="cellIs" dxfId="10603" priority="813" operator="equal">
      <formula>"SE"</formula>
    </cfRule>
    <cfRule type="cellIs" dxfId="10602" priority="814" operator="equal">
      <formula>"SM"</formula>
    </cfRule>
  </conditionalFormatting>
  <conditionalFormatting sqref="AK2">
    <cfRule type="cellIs" dxfId="10601" priority="795" operator="equal">
      <formula>"PR"</formula>
    </cfRule>
    <cfRule type="cellIs" dxfId="10600" priority="796" operator="equal">
      <formula>"AD"</formula>
    </cfRule>
    <cfRule type="cellIs" dxfId="10599" priority="797" operator="equal">
      <formula>"EV"</formula>
    </cfRule>
    <cfRule type="cellIs" dxfId="10598" priority="798" operator="equal">
      <formula>"RE"</formula>
    </cfRule>
    <cfRule type="cellIs" dxfId="10597" priority="799" operator="equal">
      <formula>"ET"</formula>
    </cfRule>
    <cfRule type="cellIs" dxfId="10596" priority="800" operator="equal">
      <formula>"GA"</formula>
    </cfRule>
    <cfRule type="cellIs" dxfId="10595" priority="801" operator="equal">
      <formula>"ME"</formula>
    </cfRule>
    <cfRule type="cellIs" dxfId="10594" priority="802" operator="equal">
      <formula>"MM"</formula>
    </cfRule>
    <cfRule type="cellIs" dxfId="10593" priority="803" operator="equal">
      <formula>"SE"</formula>
    </cfRule>
    <cfRule type="cellIs" dxfId="10592" priority="804" operator="equal">
      <formula>"SM"</formula>
    </cfRule>
  </conditionalFormatting>
  <conditionalFormatting sqref="AW2">
    <cfRule type="cellIs" dxfId="10591" priority="785" operator="equal">
      <formula>"PR"</formula>
    </cfRule>
    <cfRule type="cellIs" dxfId="10590" priority="786" operator="equal">
      <formula>"AD"</formula>
    </cfRule>
    <cfRule type="cellIs" dxfId="10589" priority="787" operator="equal">
      <formula>"EV"</formula>
    </cfRule>
    <cfRule type="cellIs" dxfId="10588" priority="788" operator="equal">
      <formula>"RE"</formula>
    </cfRule>
    <cfRule type="cellIs" dxfId="10587" priority="789" operator="equal">
      <formula>"ET"</formula>
    </cfRule>
    <cfRule type="cellIs" dxfId="10586" priority="790" operator="equal">
      <formula>"GA"</formula>
    </cfRule>
    <cfRule type="cellIs" dxfId="10585" priority="791" operator="equal">
      <formula>"ME"</formula>
    </cfRule>
    <cfRule type="cellIs" dxfId="10584" priority="792" operator="equal">
      <formula>"MM"</formula>
    </cfRule>
    <cfRule type="cellIs" dxfId="10583" priority="793" operator="equal">
      <formula>"SE"</formula>
    </cfRule>
    <cfRule type="cellIs" dxfId="10582" priority="794" operator="equal">
      <formula>"SM"</formula>
    </cfRule>
  </conditionalFormatting>
  <conditionalFormatting sqref="BI2">
    <cfRule type="cellIs" dxfId="10581" priority="775" operator="equal">
      <formula>"PR"</formula>
    </cfRule>
    <cfRule type="cellIs" dxfId="10580" priority="776" operator="equal">
      <formula>"AD"</formula>
    </cfRule>
    <cfRule type="cellIs" dxfId="10579" priority="777" operator="equal">
      <formula>"EV"</formula>
    </cfRule>
    <cfRule type="cellIs" dxfId="10578" priority="778" operator="equal">
      <formula>"RE"</formula>
    </cfRule>
    <cfRule type="cellIs" dxfId="10577" priority="779" operator="equal">
      <formula>"ET"</formula>
    </cfRule>
    <cfRule type="cellIs" dxfId="10576" priority="780" operator="equal">
      <formula>"GA"</formula>
    </cfRule>
    <cfRule type="cellIs" dxfId="10575" priority="781" operator="equal">
      <formula>"ME"</formula>
    </cfRule>
    <cfRule type="cellIs" dxfId="10574" priority="782" operator="equal">
      <formula>"MM"</formula>
    </cfRule>
    <cfRule type="cellIs" dxfId="10573" priority="783" operator="equal">
      <formula>"SE"</formula>
    </cfRule>
    <cfRule type="cellIs" dxfId="10572" priority="784" operator="equal">
      <formula>"SM"</formula>
    </cfRule>
  </conditionalFormatting>
  <conditionalFormatting sqref="BU2">
    <cfRule type="cellIs" dxfId="10571" priority="765" operator="equal">
      <formula>"PR"</formula>
    </cfRule>
    <cfRule type="cellIs" dxfId="10570" priority="766" operator="equal">
      <formula>"AD"</formula>
    </cfRule>
    <cfRule type="cellIs" dxfId="10569" priority="767" operator="equal">
      <formula>"EV"</formula>
    </cfRule>
    <cfRule type="cellIs" dxfId="10568" priority="768" operator="equal">
      <formula>"RE"</formula>
    </cfRule>
    <cfRule type="cellIs" dxfId="10567" priority="769" operator="equal">
      <formula>"ET"</formula>
    </cfRule>
    <cfRule type="cellIs" dxfId="10566" priority="770" operator="equal">
      <formula>"GA"</formula>
    </cfRule>
    <cfRule type="cellIs" dxfId="10565" priority="771" operator="equal">
      <formula>"ME"</formula>
    </cfRule>
    <cfRule type="cellIs" dxfId="10564" priority="772" operator="equal">
      <formula>"MM"</formula>
    </cfRule>
    <cfRule type="cellIs" dxfId="10563" priority="773" operator="equal">
      <formula>"SE"</formula>
    </cfRule>
    <cfRule type="cellIs" dxfId="10562" priority="774" operator="equal">
      <formula>"SM"</formula>
    </cfRule>
  </conditionalFormatting>
  <conditionalFormatting sqref="S2">
    <cfRule type="cellIs" dxfId="10561" priority="755" operator="equal">
      <formula>"PR"</formula>
    </cfRule>
    <cfRule type="cellIs" dxfId="10560" priority="756" operator="equal">
      <formula>"AD"</formula>
    </cfRule>
    <cfRule type="cellIs" dxfId="10559" priority="757" operator="equal">
      <formula>"EV"</formula>
    </cfRule>
    <cfRule type="cellIs" dxfId="10558" priority="758" operator="equal">
      <formula>"RE"</formula>
    </cfRule>
    <cfRule type="cellIs" dxfId="10557" priority="759" operator="equal">
      <formula>"ET"</formula>
    </cfRule>
    <cfRule type="cellIs" dxfId="10556" priority="760" operator="equal">
      <formula>"GA"</formula>
    </cfRule>
    <cfRule type="cellIs" dxfId="10555" priority="761" operator="equal">
      <formula>"ME"</formula>
    </cfRule>
    <cfRule type="cellIs" dxfId="10554" priority="762" operator="equal">
      <formula>"MM"</formula>
    </cfRule>
    <cfRule type="cellIs" dxfId="10553" priority="763" operator="equal">
      <formula>"SE"</formula>
    </cfRule>
    <cfRule type="cellIs" dxfId="10552" priority="764" operator="equal">
      <formula>"SM"</formula>
    </cfRule>
  </conditionalFormatting>
  <conditionalFormatting sqref="AE2">
    <cfRule type="cellIs" dxfId="10551" priority="745" operator="equal">
      <formula>"PR"</formula>
    </cfRule>
    <cfRule type="cellIs" dxfId="10550" priority="746" operator="equal">
      <formula>"AD"</formula>
    </cfRule>
    <cfRule type="cellIs" dxfId="10549" priority="747" operator="equal">
      <formula>"EV"</formula>
    </cfRule>
    <cfRule type="cellIs" dxfId="10548" priority="748" operator="equal">
      <formula>"RE"</formula>
    </cfRule>
    <cfRule type="cellIs" dxfId="10547" priority="749" operator="equal">
      <formula>"ET"</formula>
    </cfRule>
    <cfRule type="cellIs" dxfId="10546" priority="750" operator="equal">
      <formula>"GA"</formula>
    </cfRule>
    <cfRule type="cellIs" dxfId="10545" priority="751" operator="equal">
      <formula>"ME"</formula>
    </cfRule>
    <cfRule type="cellIs" dxfId="10544" priority="752" operator="equal">
      <formula>"MM"</formula>
    </cfRule>
    <cfRule type="cellIs" dxfId="10543" priority="753" operator="equal">
      <formula>"SE"</formula>
    </cfRule>
    <cfRule type="cellIs" dxfId="10542" priority="754" operator="equal">
      <formula>"SM"</formula>
    </cfRule>
  </conditionalFormatting>
  <conditionalFormatting sqref="AQ2">
    <cfRule type="cellIs" dxfId="10541" priority="735" operator="equal">
      <formula>"PR"</formula>
    </cfRule>
    <cfRule type="cellIs" dxfId="10540" priority="736" operator="equal">
      <formula>"AD"</formula>
    </cfRule>
    <cfRule type="cellIs" dxfId="10539" priority="737" operator="equal">
      <formula>"EV"</formula>
    </cfRule>
    <cfRule type="cellIs" dxfId="10538" priority="738" operator="equal">
      <formula>"RE"</formula>
    </cfRule>
    <cfRule type="cellIs" dxfId="10537" priority="739" operator="equal">
      <formula>"ET"</formula>
    </cfRule>
    <cfRule type="cellIs" dxfId="10536" priority="740" operator="equal">
      <formula>"GA"</formula>
    </cfRule>
    <cfRule type="cellIs" dxfId="10535" priority="741" operator="equal">
      <formula>"ME"</formula>
    </cfRule>
    <cfRule type="cellIs" dxfId="10534" priority="742" operator="equal">
      <formula>"MM"</formula>
    </cfRule>
    <cfRule type="cellIs" dxfId="10533" priority="743" operator="equal">
      <formula>"SE"</formula>
    </cfRule>
    <cfRule type="cellIs" dxfId="10532" priority="744" operator="equal">
      <formula>"SM"</formula>
    </cfRule>
  </conditionalFormatting>
  <conditionalFormatting sqref="BC2">
    <cfRule type="cellIs" dxfId="10531" priority="725" operator="equal">
      <formula>"PR"</formula>
    </cfRule>
    <cfRule type="cellIs" dxfId="10530" priority="726" operator="equal">
      <formula>"AD"</formula>
    </cfRule>
    <cfRule type="cellIs" dxfId="10529" priority="727" operator="equal">
      <formula>"EV"</formula>
    </cfRule>
    <cfRule type="cellIs" dxfId="10528" priority="728" operator="equal">
      <formula>"RE"</formula>
    </cfRule>
    <cfRule type="cellIs" dxfId="10527" priority="729" operator="equal">
      <formula>"ET"</formula>
    </cfRule>
    <cfRule type="cellIs" dxfId="10526" priority="730" operator="equal">
      <formula>"GA"</formula>
    </cfRule>
    <cfRule type="cellIs" dxfId="10525" priority="731" operator="equal">
      <formula>"ME"</formula>
    </cfRule>
    <cfRule type="cellIs" dxfId="10524" priority="732" operator="equal">
      <formula>"MM"</formula>
    </cfRule>
    <cfRule type="cellIs" dxfId="10523" priority="733" operator="equal">
      <formula>"SE"</formula>
    </cfRule>
    <cfRule type="cellIs" dxfId="10522" priority="734" operator="equal">
      <formula>"SM"</formula>
    </cfRule>
  </conditionalFormatting>
  <conditionalFormatting sqref="BO2">
    <cfRule type="cellIs" dxfId="10521" priority="715" operator="equal">
      <formula>"PR"</formula>
    </cfRule>
    <cfRule type="cellIs" dxfId="10520" priority="716" operator="equal">
      <formula>"AD"</formula>
    </cfRule>
    <cfRule type="cellIs" dxfId="10519" priority="717" operator="equal">
      <formula>"EV"</formula>
    </cfRule>
    <cfRule type="cellIs" dxfId="10518" priority="718" operator="equal">
      <formula>"RE"</formula>
    </cfRule>
    <cfRule type="cellIs" dxfId="10517" priority="719" operator="equal">
      <formula>"ET"</formula>
    </cfRule>
    <cfRule type="cellIs" dxfId="10516" priority="720" operator="equal">
      <formula>"GA"</formula>
    </cfRule>
    <cfRule type="cellIs" dxfId="10515" priority="721" operator="equal">
      <formula>"ME"</formula>
    </cfRule>
    <cfRule type="cellIs" dxfId="10514" priority="722" operator="equal">
      <formula>"MM"</formula>
    </cfRule>
    <cfRule type="cellIs" dxfId="10513" priority="723" operator="equal">
      <formula>"SE"</formula>
    </cfRule>
    <cfRule type="cellIs" dxfId="10512" priority="724" operator="equal">
      <formula>"SM"</formula>
    </cfRule>
  </conditionalFormatting>
  <conditionalFormatting sqref="BI25:CG44">
    <cfRule type="cellIs" dxfId="10511" priority="593" operator="equal">
      <formula>"CM"</formula>
    </cfRule>
  </conditionalFormatting>
  <conditionalFormatting sqref="B3:BT22 C5:CH5 D6:CH6 C7:CH22 B25:CG44">
    <cfRule type="cellIs" dxfId="10510" priority="604" operator="equal">
      <formula>"CE"</formula>
    </cfRule>
  </conditionalFormatting>
  <conditionalFormatting sqref="B25:CG44">
    <cfRule type="cellIs" dxfId="10509" priority="603" operator="equal">
      <formula>"CM"</formula>
    </cfRule>
  </conditionalFormatting>
  <conditionalFormatting sqref="B25:CG44">
    <cfRule type="cellIs" dxfId="10508" priority="602" operator="equal">
      <formula>"CP"</formula>
    </cfRule>
  </conditionalFormatting>
  <conditionalFormatting sqref="B3:CH22 B25:CG44">
    <cfRule type="cellIs" dxfId="10507" priority="601" operator="equal">
      <formula>"CM"</formula>
    </cfRule>
  </conditionalFormatting>
  <conditionalFormatting sqref="AW25:BH44">
    <cfRule type="cellIs" dxfId="10506" priority="600" operator="equal">
      <formula>"CP"</formula>
    </cfRule>
  </conditionalFormatting>
  <conditionalFormatting sqref="AW25:BH44">
    <cfRule type="cellIs" dxfId="10505" priority="599" operator="equal">
      <formula>"CM"</formula>
    </cfRule>
  </conditionalFormatting>
  <conditionalFormatting sqref="AW44:BH44">
    <cfRule type="cellIs" dxfId="10504" priority="598" operator="equal">
      <formula>"CP"</formula>
    </cfRule>
  </conditionalFormatting>
  <conditionalFormatting sqref="AW44:BH44">
    <cfRule type="cellIs" dxfId="10503" priority="597" operator="equal">
      <formula>"CM"</formula>
    </cfRule>
  </conditionalFormatting>
  <conditionalFormatting sqref="AV25:AV44">
    <cfRule type="cellIs" dxfId="10502" priority="596" operator="equal">
      <formula>"CP"</formula>
    </cfRule>
  </conditionalFormatting>
  <conditionalFormatting sqref="AV25:AV44">
    <cfRule type="cellIs" dxfId="10501" priority="595" operator="equal">
      <formula>"CM"</formula>
    </cfRule>
  </conditionalFormatting>
  <conditionalFormatting sqref="BI25:CG44">
    <cfRule type="cellIs" dxfId="10500" priority="594" operator="equal">
      <formula>"CP"</formula>
    </cfRule>
  </conditionalFormatting>
  <conditionalFormatting sqref="BO24">
    <cfRule type="cellIs" dxfId="10499" priority="482" operator="equal">
      <formula>"PR"</formula>
    </cfRule>
    <cfRule type="cellIs" dxfId="10498" priority="483" operator="equal">
      <formula>"AD"</formula>
    </cfRule>
    <cfRule type="cellIs" dxfId="10497" priority="484" operator="equal">
      <formula>"EV"</formula>
    </cfRule>
    <cfRule type="cellIs" dxfId="10496" priority="485" operator="equal">
      <formula>"RE"</formula>
    </cfRule>
    <cfRule type="cellIs" dxfId="10495" priority="486" operator="equal">
      <formula>"ET"</formula>
    </cfRule>
    <cfRule type="cellIs" dxfId="10494" priority="487" operator="equal">
      <formula>"GA"</formula>
    </cfRule>
    <cfRule type="cellIs" dxfId="10493" priority="488" operator="equal">
      <formula>"ME"</formula>
    </cfRule>
    <cfRule type="cellIs" dxfId="10492" priority="489" operator="equal">
      <formula>"MM"</formula>
    </cfRule>
    <cfRule type="cellIs" dxfId="10491" priority="490" operator="equal">
      <formula>"SE"</formula>
    </cfRule>
    <cfRule type="cellIs" dxfId="10490" priority="491" operator="equal">
      <formula>"SM"</formula>
    </cfRule>
  </conditionalFormatting>
  <conditionalFormatting sqref="B24:G24 AA24:AD24 P24:R24 AM24:AP24 AY24:BB24 BK24:BN24 I24:M24 U24:W24 AG24:AJ24 AS24:AV24 BE24:BH24 BQ24:BT24">
    <cfRule type="cellIs" dxfId="10489" priority="582" operator="equal">
      <formula>"PR"</formula>
    </cfRule>
    <cfRule type="cellIs" dxfId="10488" priority="583" operator="equal">
      <formula>"AD"</formula>
    </cfRule>
    <cfRule type="cellIs" dxfId="10487" priority="584" operator="equal">
      <formula>"EV"</formula>
    </cfRule>
    <cfRule type="cellIs" dxfId="10486" priority="585" operator="equal">
      <formula>"RE"</formula>
    </cfRule>
    <cfRule type="cellIs" dxfId="10485" priority="586" operator="equal">
      <formula>"ET"</formula>
    </cfRule>
    <cfRule type="cellIs" dxfId="10484" priority="587" operator="equal">
      <formula>"GA"</formula>
    </cfRule>
    <cfRule type="cellIs" dxfId="10483" priority="588" operator="equal">
      <formula>"ME"</formula>
    </cfRule>
    <cfRule type="cellIs" dxfId="10482" priority="589" operator="equal">
      <formula>"MM"</formula>
    </cfRule>
    <cfRule type="cellIs" dxfId="10481" priority="590" operator="equal">
      <formula>"SE"</formula>
    </cfRule>
    <cfRule type="cellIs" dxfId="10480" priority="591" operator="equal">
      <formula>"SM"</formula>
    </cfRule>
  </conditionalFormatting>
  <conditionalFormatting sqref="Y24">
    <cfRule type="cellIs" dxfId="10479" priority="572" operator="equal">
      <formula>"PR"</formula>
    </cfRule>
    <cfRule type="cellIs" dxfId="10478" priority="573" operator="equal">
      <formula>"AD"</formula>
    </cfRule>
    <cfRule type="cellIs" dxfId="10477" priority="574" operator="equal">
      <formula>"EV"</formula>
    </cfRule>
    <cfRule type="cellIs" dxfId="10476" priority="575" operator="equal">
      <formula>"RE"</formula>
    </cfRule>
    <cfRule type="cellIs" dxfId="10475" priority="576" operator="equal">
      <formula>"ET"</formula>
    </cfRule>
    <cfRule type="cellIs" dxfId="10474" priority="577" operator="equal">
      <formula>"GA"</formula>
    </cfRule>
    <cfRule type="cellIs" dxfId="10473" priority="578" operator="equal">
      <formula>"ME"</formula>
    </cfRule>
    <cfRule type="cellIs" dxfId="10472" priority="579" operator="equal">
      <formula>"MM"</formula>
    </cfRule>
    <cfRule type="cellIs" dxfId="10471" priority="580" operator="equal">
      <formula>"SE"</formula>
    </cfRule>
    <cfRule type="cellIs" dxfId="10470" priority="581" operator="equal">
      <formula>"SM"</formula>
    </cfRule>
  </conditionalFormatting>
  <conditionalFormatting sqref="AK24">
    <cfRule type="cellIs" dxfId="10469" priority="562" operator="equal">
      <formula>"PR"</formula>
    </cfRule>
    <cfRule type="cellIs" dxfId="10468" priority="563" operator="equal">
      <formula>"AD"</formula>
    </cfRule>
    <cfRule type="cellIs" dxfId="10467" priority="564" operator="equal">
      <formula>"EV"</formula>
    </cfRule>
    <cfRule type="cellIs" dxfId="10466" priority="565" operator="equal">
      <formula>"RE"</formula>
    </cfRule>
    <cfRule type="cellIs" dxfId="10465" priority="566" operator="equal">
      <formula>"ET"</formula>
    </cfRule>
    <cfRule type="cellIs" dxfId="10464" priority="567" operator="equal">
      <formula>"GA"</formula>
    </cfRule>
    <cfRule type="cellIs" dxfId="10463" priority="568" operator="equal">
      <formula>"ME"</formula>
    </cfRule>
    <cfRule type="cellIs" dxfId="10462" priority="569" operator="equal">
      <formula>"MM"</formula>
    </cfRule>
    <cfRule type="cellIs" dxfId="10461" priority="570" operator="equal">
      <formula>"SE"</formula>
    </cfRule>
    <cfRule type="cellIs" dxfId="10460" priority="571" operator="equal">
      <formula>"SM"</formula>
    </cfRule>
  </conditionalFormatting>
  <conditionalFormatting sqref="AW24">
    <cfRule type="cellIs" dxfId="10459" priority="552" operator="equal">
      <formula>"PR"</formula>
    </cfRule>
    <cfRule type="cellIs" dxfId="10458" priority="553" operator="equal">
      <formula>"AD"</formula>
    </cfRule>
    <cfRule type="cellIs" dxfId="10457" priority="554" operator="equal">
      <formula>"EV"</formula>
    </cfRule>
    <cfRule type="cellIs" dxfId="10456" priority="555" operator="equal">
      <formula>"RE"</formula>
    </cfRule>
    <cfRule type="cellIs" dxfId="10455" priority="556" operator="equal">
      <formula>"ET"</formula>
    </cfRule>
    <cfRule type="cellIs" dxfId="10454" priority="557" operator="equal">
      <formula>"GA"</formula>
    </cfRule>
    <cfRule type="cellIs" dxfId="10453" priority="558" operator="equal">
      <formula>"ME"</formula>
    </cfRule>
    <cfRule type="cellIs" dxfId="10452" priority="559" operator="equal">
      <formula>"MM"</formula>
    </cfRule>
    <cfRule type="cellIs" dxfId="10451" priority="560" operator="equal">
      <formula>"SE"</formula>
    </cfRule>
    <cfRule type="cellIs" dxfId="10450" priority="561" operator="equal">
      <formula>"SM"</formula>
    </cfRule>
  </conditionalFormatting>
  <conditionalFormatting sqref="BI24">
    <cfRule type="cellIs" dxfId="10449" priority="542" operator="equal">
      <formula>"PR"</formula>
    </cfRule>
    <cfRule type="cellIs" dxfId="10448" priority="543" operator="equal">
      <formula>"AD"</formula>
    </cfRule>
    <cfRule type="cellIs" dxfId="10447" priority="544" operator="equal">
      <formula>"EV"</formula>
    </cfRule>
    <cfRule type="cellIs" dxfId="10446" priority="545" operator="equal">
      <formula>"RE"</formula>
    </cfRule>
    <cfRule type="cellIs" dxfId="10445" priority="546" operator="equal">
      <formula>"ET"</formula>
    </cfRule>
    <cfRule type="cellIs" dxfId="10444" priority="547" operator="equal">
      <formula>"GA"</formula>
    </cfRule>
    <cfRule type="cellIs" dxfId="10443" priority="548" operator="equal">
      <formula>"ME"</formula>
    </cfRule>
    <cfRule type="cellIs" dxfId="10442" priority="549" operator="equal">
      <formula>"MM"</formula>
    </cfRule>
    <cfRule type="cellIs" dxfId="10441" priority="550" operator="equal">
      <formula>"SE"</formula>
    </cfRule>
    <cfRule type="cellIs" dxfId="10440" priority="551" operator="equal">
      <formula>"SM"</formula>
    </cfRule>
  </conditionalFormatting>
  <conditionalFormatting sqref="BU24">
    <cfRule type="cellIs" dxfId="10439" priority="532" operator="equal">
      <formula>"PR"</formula>
    </cfRule>
    <cfRule type="cellIs" dxfId="10438" priority="533" operator="equal">
      <formula>"AD"</formula>
    </cfRule>
    <cfRule type="cellIs" dxfId="10437" priority="534" operator="equal">
      <formula>"EV"</formula>
    </cfRule>
    <cfRule type="cellIs" dxfId="10436" priority="535" operator="equal">
      <formula>"RE"</formula>
    </cfRule>
    <cfRule type="cellIs" dxfId="10435" priority="536" operator="equal">
      <formula>"ET"</formula>
    </cfRule>
    <cfRule type="cellIs" dxfId="10434" priority="537" operator="equal">
      <formula>"GA"</formula>
    </cfRule>
    <cfRule type="cellIs" dxfId="10433" priority="538" operator="equal">
      <formula>"ME"</formula>
    </cfRule>
    <cfRule type="cellIs" dxfId="10432" priority="539" operator="equal">
      <formula>"MM"</formula>
    </cfRule>
    <cfRule type="cellIs" dxfId="10431" priority="540" operator="equal">
      <formula>"SE"</formula>
    </cfRule>
    <cfRule type="cellIs" dxfId="10430" priority="541" operator="equal">
      <formula>"SM"</formula>
    </cfRule>
  </conditionalFormatting>
  <conditionalFormatting sqref="S24">
    <cfRule type="cellIs" dxfId="10429" priority="522" operator="equal">
      <formula>"PR"</formula>
    </cfRule>
    <cfRule type="cellIs" dxfId="10428" priority="523" operator="equal">
      <formula>"AD"</formula>
    </cfRule>
    <cfRule type="cellIs" dxfId="10427" priority="524" operator="equal">
      <formula>"EV"</formula>
    </cfRule>
    <cfRule type="cellIs" dxfId="10426" priority="525" operator="equal">
      <formula>"RE"</formula>
    </cfRule>
    <cfRule type="cellIs" dxfId="10425" priority="526" operator="equal">
      <formula>"ET"</formula>
    </cfRule>
    <cfRule type="cellIs" dxfId="10424" priority="527" operator="equal">
      <formula>"GA"</formula>
    </cfRule>
    <cfRule type="cellIs" dxfId="10423" priority="528" operator="equal">
      <formula>"ME"</formula>
    </cfRule>
    <cfRule type="cellIs" dxfId="10422" priority="529" operator="equal">
      <formula>"MM"</formula>
    </cfRule>
    <cfRule type="cellIs" dxfId="10421" priority="530" operator="equal">
      <formula>"SE"</formula>
    </cfRule>
    <cfRule type="cellIs" dxfId="10420" priority="531" operator="equal">
      <formula>"SM"</formula>
    </cfRule>
  </conditionalFormatting>
  <conditionalFormatting sqref="AE24">
    <cfRule type="cellIs" dxfId="10419" priority="512" operator="equal">
      <formula>"PR"</formula>
    </cfRule>
    <cfRule type="cellIs" dxfId="10418" priority="513" operator="equal">
      <formula>"AD"</formula>
    </cfRule>
    <cfRule type="cellIs" dxfId="10417" priority="514" operator="equal">
      <formula>"EV"</formula>
    </cfRule>
    <cfRule type="cellIs" dxfId="10416" priority="515" operator="equal">
      <formula>"RE"</formula>
    </cfRule>
    <cfRule type="cellIs" dxfId="10415" priority="516" operator="equal">
      <formula>"ET"</formula>
    </cfRule>
    <cfRule type="cellIs" dxfId="10414" priority="517" operator="equal">
      <formula>"GA"</formula>
    </cfRule>
    <cfRule type="cellIs" dxfId="10413" priority="518" operator="equal">
      <formula>"ME"</formula>
    </cfRule>
    <cfRule type="cellIs" dxfId="10412" priority="519" operator="equal">
      <formula>"MM"</formula>
    </cfRule>
    <cfRule type="cellIs" dxfId="10411" priority="520" operator="equal">
      <formula>"SE"</formula>
    </cfRule>
    <cfRule type="cellIs" dxfId="10410" priority="521" operator="equal">
      <formula>"SM"</formula>
    </cfRule>
  </conditionalFormatting>
  <conditionalFormatting sqref="AQ24">
    <cfRule type="cellIs" dxfId="10409" priority="502" operator="equal">
      <formula>"PR"</formula>
    </cfRule>
    <cfRule type="cellIs" dxfId="10408" priority="503" operator="equal">
      <formula>"AD"</formula>
    </cfRule>
    <cfRule type="cellIs" dxfId="10407" priority="504" operator="equal">
      <formula>"EV"</formula>
    </cfRule>
    <cfRule type="cellIs" dxfId="10406" priority="505" operator="equal">
      <formula>"RE"</formula>
    </cfRule>
    <cfRule type="cellIs" dxfId="10405" priority="506" operator="equal">
      <formula>"ET"</formula>
    </cfRule>
    <cfRule type="cellIs" dxfId="10404" priority="507" operator="equal">
      <formula>"GA"</formula>
    </cfRule>
    <cfRule type="cellIs" dxfId="10403" priority="508" operator="equal">
      <formula>"ME"</formula>
    </cfRule>
    <cfRule type="cellIs" dxfId="10402" priority="509" operator="equal">
      <formula>"MM"</formula>
    </cfRule>
    <cfRule type="cellIs" dxfId="10401" priority="510" operator="equal">
      <formula>"SE"</formula>
    </cfRule>
    <cfRule type="cellIs" dxfId="10400" priority="511" operator="equal">
      <formula>"SM"</formula>
    </cfRule>
  </conditionalFormatting>
  <conditionalFormatting sqref="BC24">
    <cfRule type="cellIs" dxfId="10399" priority="492" operator="equal">
      <formula>"PR"</formula>
    </cfRule>
    <cfRule type="cellIs" dxfId="10398" priority="493" operator="equal">
      <formula>"AD"</formula>
    </cfRule>
    <cfRule type="cellIs" dxfId="10397" priority="494" operator="equal">
      <formula>"EV"</formula>
    </cfRule>
    <cfRule type="cellIs" dxfId="10396" priority="495" operator="equal">
      <formula>"RE"</formula>
    </cfRule>
    <cfRule type="cellIs" dxfId="10395" priority="496" operator="equal">
      <formula>"ET"</formula>
    </cfRule>
    <cfRule type="cellIs" dxfId="10394" priority="497" operator="equal">
      <formula>"GA"</formula>
    </cfRule>
    <cfRule type="cellIs" dxfId="10393" priority="498" operator="equal">
      <formula>"ME"</formula>
    </cfRule>
    <cfRule type="cellIs" dxfId="10392" priority="499" operator="equal">
      <formula>"MM"</formula>
    </cfRule>
    <cfRule type="cellIs" dxfId="10391" priority="500" operator="equal">
      <formula>"SE"</formula>
    </cfRule>
    <cfRule type="cellIs" dxfId="10390" priority="501" operator="equal">
      <formula>"SM"</formula>
    </cfRule>
  </conditionalFormatting>
  <conditionalFormatting sqref="B3:CH22 B25:CG44">
    <cfRule type="cellIs" dxfId="10389" priority="481" operator="equal">
      <formula>"AU"</formula>
    </cfRule>
  </conditionalFormatting>
  <conditionalFormatting sqref="B3:CH22 B25:CG44">
    <cfRule type="cellIs" dxfId="10388" priority="480" operator="equal">
      <formula>"TA"</formula>
    </cfRule>
  </conditionalFormatting>
  <conditionalFormatting sqref="E59:X59 AC59:AU59">
    <cfRule type="cellIs" dxfId="10387" priority="470" operator="equal">
      <formula>"PR"</formula>
    </cfRule>
    <cfRule type="cellIs" dxfId="10386" priority="471" operator="equal">
      <formula>"AD"</formula>
    </cfRule>
    <cfRule type="cellIs" dxfId="10385" priority="472" operator="equal">
      <formula>"EV"</formula>
    </cfRule>
    <cfRule type="cellIs" dxfId="10384" priority="473" operator="equal">
      <formula>"RE"</formula>
    </cfRule>
    <cfRule type="cellIs" dxfId="10383" priority="474" operator="equal">
      <formula>"ET"</formula>
    </cfRule>
    <cfRule type="cellIs" dxfId="10382" priority="475" operator="equal">
      <formula>"GA"</formula>
    </cfRule>
    <cfRule type="cellIs" dxfId="10381" priority="476" operator="equal">
      <formula>"ME"</formula>
    </cfRule>
    <cfRule type="cellIs" dxfId="10380" priority="477" operator="equal">
      <formula>"MM"</formula>
    </cfRule>
    <cfRule type="cellIs" dxfId="10379" priority="478" operator="equal">
      <formula>"SE"</formula>
    </cfRule>
    <cfRule type="cellIs" dxfId="10378" priority="479" operator="equal">
      <formula>"SM"</formula>
    </cfRule>
  </conditionalFormatting>
  <conditionalFormatting sqref="Y59">
    <cfRule type="cellIs" dxfId="10377" priority="410" operator="equal">
      <formula>"PR"</formula>
    </cfRule>
    <cfRule type="cellIs" dxfId="10376" priority="411" operator="equal">
      <formula>"AD"</formula>
    </cfRule>
    <cfRule type="cellIs" dxfId="10375" priority="412" operator="equal">
      <formula>"EV"</formula>
    </cfRule>
    <cfRule type="cellIs" dxfId="10374" priority="413" operator="equal">
      <formula>"RE"</formula>
    </cfRule>
    <cfRule type="cellIs" dxfId="10373" priority="414" operator="equal">
      <formula>"ET"</formula>
    </cfRule>
    <cfRule type="cellIs" dxfId="10372" priority="415" operator="equal">
      <formula>"GA"</formula>
    </cfRule>
    <cfRule type="cellIs" dxfId="10371" priority="416" operator="equal">
      <formula>"ME"</formula>
    </cfRule>
    <cfRule type="cellIs" dxfId="10370" priority="417" operator="equal">
      <formula>"MM"</formula>
    </cfRule>
    <cfRule type="cellIs" dxfId="10369" priority="418" operator="equal">
      <formula>"SE"</formula>
    </cfRule>
    <cfRule type="cellIs" dxfId="10368" priority="419" operator="equal">
      <formula>"SM"</formula>
    </cfRule>
  </conditionalFormatting>
  <conditionalFormatting sqref="Y49">
    <cfRule type="cellIs" dxfId="10367" priority="390" operator="equal">
      <formula>"PR"</formula>
    </cfRule>
    <cfRule type="cellIs" dxfId="10366" priority="391" operator="equal">
      <formula>"AD"</formula>
    </cfRule>
    <cfRule type="cellIs" dxfId="10365" priority="392" operator="equal">
      <formula>"EV"</formula>
    </cfRule>
    <cfRule type="cellIs" dxfId="10364" priority="393" operator="equal">
      <formula>"RE"</formula>
    </cfRule>
    <cfRule type="cellIs" dxfId="10363" priority="394" operator="equal">
      <formula>"ET"</formula>
    </cfRule>
    <cfRule type="cellIs" dxfId="10362" priority="395" operator="equal">
      <formula>"GA"</formula>
    </cfRule>
    <cfRule type="cellIs" dxfId="10361" priority="396" operator="equal">
      <formula>"ME"</formula>
    </cfRule>
    <cfRule type="cellIs" dxfId="10360" priority="397" operator="equal">
      <formula>"MM"</formula>
    </cfRule>
    <cfRule type="cellIs" dxfId="10359" priority="398" operator="equal">
      <formula>"SE"</formula>
    </cfRule>
    <cfRule type="cellIs" dxfId="10358" priority="399" operator="equal">
      <formula>"SM"</formula>
    </cfRule>
  </conditionalFormatting>
  <conditionalFormatting sqref="Y47">
    <cfRule type="cellIs" dxfId="10357" priority="380" operator="equal">
      <formula>"PR"</formula>
    </cfRule>
    <cfRule type="cellIs" dxfId="10356" priority="381" operator="equal">
      <formula>"AD"</formula>
    </cfRule>
    <cfRule type="cellIs" dxfId="10355" priority="382" operator="equal">
      <formula>"EV"</formula>
    </cfRule>
    <cfRule type="cellIs" dxfId="10354" priority="383" operator="equal">
      <formula>"RE"</formula>
    </cfRule>
    <cfRule type="cellIs" dxfId="10353" priority="384" operator="equal">
      <formula>"ET"</formula>
    </cfRule>
    <cfRule type="cellIs" dxfId="10352" priority="385" operator="equal">
      <formula>"GA"</formula>
    </cfRule>
    <cfRule type="cellIs" dxfId="10351" priority="386" operator="equal">
      <formula>"ME"</formula>
    </cfRule>
    <cfRule type="cellIs" dxfId="10350" priority="387" operator="equal">
      <formula>"MM"</formula>
    </cfRule>
    <cfRule type="cellIs" dxfId="10349" priority="388" operator="equal">
      <formula>"SE"</formula>
    </cfRule>
    <cfRule type="cellIs" dxfId="10348" priority="389" operator="equal">
      <formula>"SM"</formula>
    </cfRule>
  </conditionalFormatting>
  <conditionalFormatting sqref="AV47">
    <cfRule type="cellIs" dxfId="10347" priority="370" operator="equal">
      <formula>"PR"</formula>
    </cfRule>
    <cfRule type="cellIs" dxfId="10346" priority="371" operator="equal">
      <formula>"AD"</formula>
    </cfRule>
    <cfRule type="cellIs" dxfId="10345" priority="372" operator="equal">
      <formula>"EV"</formula>
    </cfRule>
    <cfRule type="cellIs" dxfId="10344" priority="373" operator="equal">
      <formula>"RE"</formula>
    </cfRule>
    <cfRule type="cellIs" dxfId="10343" priority="374" operator="equal">
      <formula>"ET"</formula>
    </cfRule>
    <cfRule type="cellIs" dxfId="10342" priority="375" operator="equal">
      <formula>"GA"</formula>
    </cfRule>
    <cfRule type="cellIs" dxfId="10341" priority="376" operator="equal">
      <formula>"ME"</formula>
    </cfRule>
    <cfRule type="cellIs" dxfId="10340" priority="377" operator="equal">
      <formula>"MM"</formula>
    </cfRule>
    <cfRule type="cellIs" dxfId="10339" priority="378" operator="equal">
      <formula>"SE"</formula>
    </cfRule>
    <cfRule type="cellIs" dxfId="10338" priority="379" operator="equal">
      <formula>"SM"</formula>
    </cfRule>
  </conditionalFormatting>
  <conditionalFormatting sqref="AV49">
    <cfRule type="cellIs" dxfId="10337" priority="360" operator="equal">
      <formula>"PR"</formula>
    </cfRule>
    <cfRule type="cellIs" dxfId="10336" priority="361" operator="equal">
      <formula>"AD"</formula>
    </cfRule>
    <cfRule type="cellIs" dxfId="10335" priority="362" operator="equal">
      <formula>"EV"</formula>
    </cfRule>
    <cfRule type="cellIs" dxfId="10334" priority="363" operator="equal">
      <formula>"RE"</formula>
    </cfRule>
    <cfRule type="cellIs" dxfId="10333" priority="364" operator="equal">
      <formula>"ET"</formula>
    </cfRule>
    <cfRule type="cellIs" dxfId="10332" priority="365" operator="equal">
      <formula>"GA"</formula>
    </cfRule>
    <cfRule type="cellIs" dxfId="10331" priority="366" operator="equal">
      <formula>"ME"</formula>
    </cfRule>
    <cfRule type="cellIs" dxfId="10330" priority="367" operator="equal">
      <formula>"MM"</formula>
    </cfRule>
    <cfRule type="cellIs" dxfId="10329" priority="368" operator="equal">
      <formula>"SE"</formula>
    </cfRule>
    <cfRule type="cellIs" dxfId="10328" priority="369" operator="equal">
      <formula>"SM"</formula>
    </cfRule>
  </conditionalFormatting>
  <conditionalFormatting sqref="AV59">
    <cfRule type="cellIs" dxfId="10327" priority="310" operator="equal">
      <formula>"PR"</formula>
    </cfRule>
    <cfRule type="cellIs" dxfId="10326" priority="311" operator="equal">
      <formula>"AD"</formula>
    </cfRule>
    <cfRule type="cellIs" dxfId="10325" priority="312" operator="equal">
      <formula>"EV"</formula>
    </cfRule>
    <cfRule type="cellIs" dxfId="10324" priority="313" operator="equal">
      <formula>"RE"</formula>
    </cfRule>
    <cfRule type="cellIs" dxfId="10323" priority="314" operator="equal">
      <formula>"ET"</formula>
    </cfRule>
    <cfRule type="cellIs" dxfId="10322" priority="315" operator="equal">
      <formula>"GA"</formula>
    </cfRule>
    <cfRule type="cellIs" dxfId="10321" priority="316" operator="equal">
      <formula>"ME"</formula>
    </cfRule>
    <cfRule type="cellIs" dxfId="10320" priority="317" operator="equal">
      <formula>"MM"</formula>
    </cfRule>
    <cfRule type="cellIs" dxfId="10319" priority="318" operator="equal">
      <formula>"SE"</formula>
    </cfRule>
    <cfRule type="cellIs" dxfId="10318" priority="319" operator="equal">
      <formula>"SM"</formula>
    </cfRule>
  </conditionalFormatting>
  <conditionalFormatting sqref="AC51:AQ51 E51:T51 X51 AU51">
    <cfRule type="cellIs" dxfId="10317" priority="300" operator="equal">
      <formula>"PR"</formula>
    </cfRule>
    <cfRule type="cellIs" dxfId="10316" priority="301" operator="equal">
      <formula>"AD"</formula>
    </cfRule>
    <cfRule type="cellIs" dxfId="10315" priority="302" operator="equal">
      <formula>"EV"</formula>
    </cfRule>
    <cfRule type="cellIs" dxfId="10314" priority="303" operator="equal">
      <formula>"RE"</formula>
    </cfRule>
    <cfRule type="cellIs" dxfId="10313" priority="304" operator="equal">
      <formula>"ET"</formula>
    </cfRule>
    <cfRule type="cellIs" dxfId="10312" priority="305" operator="equal">
      <formula>"GA"</formula>
    </cfRule>
    <cfRule type="cellIs" dxfId="10311" priority="306" operator="equal">
      <formula>"ME"</formula>
    </cfRule>
    <cfRule type="cellIs" dxfId="10310" priority="307" operator="equal">
      <formula>"MM"</formula>
    </cfRule>
    <cfRule type="cellIs" dxfId="10309" priority="308" operator="equal">
      <formula>"SE"</formula>
    </cfRule>
    <cfRule type="cellIs" dxfId="10308" priority="309" operator="equal">
      <formula>"SM"</formula>
    </cfRule>
  </conditionalFormatting>
  <conditionalFormatting sqref="Y51">
    <cfRule type="cellIs" dxfId="10307" priority="289" operator="equal">
      <formula>"PR"</formula>
    </cfRule>
    <cfRule type="cellIs" dxfId="10306" priority="290" operator="equal">
      <formula>"AD"</formula>
    </cfRule>
    <cfRule type="cellIs" dxfId="10305" priority="291" operator="equal">
      <formula>"EV"</formula>
    </cfRule>
    <cfRule type="cellIs" dxfId="10304" priority="292" operator="equal">
      <formula>"RE"</formula>
    </cfRule>
    <cfRule type="cellIs" dxfId="10303" priority="293" operator="equal">
      <formula>"ET"</formula>
    </cfRule>
    <cfRule type="cellIs" dxfId="10302" priority="294" operator="equal">
      <formula>"GA"</formula>
    </cfRule>
    <cfRule type="cellIs" dxfId="10301" priority="295" operator="equal">
      <formula>"ME"</formula>
    </cfRule>
    <cfRule type="cellIs" dxfId="10300" priority="296" operator="equal">
      <formula>"MM"</formula>
    </cfRule>
    <cfRule type="cellIs" dxfId="10299" priority="297" operator="equal">
      <formula>"SE"</formula>
    </cfRule>
    <cfRule type="cellIs" dxfId="10298" priority="298" operator="equal">
      <formula>"SM"</formula>
    </cfRule>
  </conditionalFormatting>
  <conditionalFormatting sqref="AV51">
    <cfRule type="cellIs" dxfId="10297" priority="279" operator="equal">
      <formula>"PR"</formula>
    </cfRule>
    <cfRule type="cellIs" dxfId="10296" priority="280" operator="equal">
      <formula>"AD"</formula>
    </cfRule>
    <cfRule type="cellIs" dxfId="10295" priority="281" operator="equal">
      <formula>"EV"</formula>
    </cfRule>
    <cfRule type="cellIs" dxfId="10294" priority="282" operator="equal">
      <formula>"RE"</formula>
    </cfRule>
    <cfRule type="cellIs" dxfId="10293" priority="283" operator="equal">
      <formula>"ET"</formula>
    </cfRule>
    <cfRule type="cellIs" dxfId="10292" priority="284" operator="equal">
      <formula>"GA"</formula>
    </cfRule>
    <cfRule type="cellIs" dxfId="10291" priority="285" operator="equal">
      <formula>"ME"</formula>
    </cfRule>
    <cfRule type="cellIs" dxfId="10290" priority="286" operator="equal">
      <formula>"MM"</formula>
    </cfRule>
    <cfRule type="cellIs" dxfId="10289" priority="287" operator="equal">
      <formula>"SE"</formula>
    </cfRule>
    <cfRule type="cellIs" dxfId="10288" priority="288" operator="equal">
      <formula>"SM"</formula>
    </cfRule>
  </conditionalFormatting>
  <conditionalFormatting sqref="AC53:AQ53 E53:T53 X53 AU53">
    <cfRule type="cellIs" dxfId="10287" priority="269" operator="equal">
      <formula>"PR"</formula>
    </cfRule>
    <cfRule type="cellIs" dxfId="10286" priority="270" operator="equal">
      <formula>"AD"</formula>
    </cfRule>
    <cfRule type="cellIs" dxfId="10285" priority="271" operator="equal">
      <formula>"EV"</formula>
    </cfRule>
    <cfRule type="cellIs" dxfId="10284" priority="272" operator="equal">
      <formula>"RE"</formula>
    </cfRule>
    <cfRule type="cellIs" dxfId="10283" priority="273" operator="equal">
      <formula>"ET"</formula>
    </cfRule>
    <cfRule type="cellIs" dxfId="10282" priority="274" operator="equal">
      <formula>"GA"</formula>
    </cfRule>
    <cfRule type="cellIs" dxfId="10281" priority="275" operator="equal">
      <formula>"ME"</formula>
    </cfRule>
    <cfRule type="cellIs" dxfId="10280" priority="276" operator="equal">
      <formula>"MM"</formula>
    </cfRule>
    <cfRule type="cellIs" dxfId="10279" priority="277" operator="equal">
      <formula>"SE"</formula>
    </cfRule>
    <cfRule type="cellIs" dxfId="10278" priority="278" operator="equal">
      <formula>"SM"</formula>
    </cfRule>
  </conditionalFormatting>
  <conditionalFormatting sqref="Y53">
    <cfRule type="cellIs" dxfId="10277" priority="258" operator="equal">
      <formula>"PR"</formula>
    </cfRule>
    <cfRule type="cellIs" dxfId="10276" priority="259" operator="equal">
      <formula>"AD"</formula>
    </cfRule>
    <cfRule type="cellIs" dxfId="10275" priority="260" operator="equal">
      <formula>"EV"</formula>
    </cfRule>
    <cfRule type="cellIs" dxfId="10274" priority="261" operator="equal">
      <formula>"RE"</formula>
    </cfRule>
    <cfRule type="cellIs" dxfId="10273" priority="262" operator="equal">
      <formula>"ET"</formula>
    </cfRule>
    <cfRule type="cellIs" dxfId="10272" priority="263" operator="equal">
      <formula>"GA"</formula>
    </cfRule>
    <cfRule type="cellIs" dxfId="10271" priority="264" operator="equal">
      <formula>"ME"</formula>
    </cfRule>
    <cfRule type="cellIs" dxfId="10270" priority="265" operator="equal">
      <formula>"MM"</formula>
    </cfRule>
    <cfRule type="cellIs" dxfId="10269" priority="266" operator="equal">
      <formula>"SE"</formula>
    </cfRule>
    <cfRule type="cellIs" dxfId="10268" priority="267" operator="equal">
      <formula>"SM"</formula>
    </cfRule>
  </conditionalFormatting>
  <conditionalFormatting sqref="AV53">
    <cfRule type="cellIs" dxfId="10267" priority="248" operator="equal">
      <formula>"PR"</formula>
    </cfRule>
    <cfRule type="cellIs" dxfId="10266" priority="249" operator="equal">
      <formula>"AD"</formula>
    </cfRule>
    <cfRule type="cellIs" dxfId="10265" priority="250" operator="equal">
      <formula>"EV"</formula>
    </cfRule>
    <cfRule type="cellIs" dxfId="10264" priority="251" operator="equal">
      <formula>"RE"</formula>
    </cfRule>
    <cfRule type="cellIs" dxfId="10263" priority="252" operator="equal">
      <formula>"ET"</formula>
    </cfRule>
    <cfRule type="cellIs" dxfId="10262" priority="253" operator="equal">
      <formula>"GA"</formula>
    </cfRule>
    <cfRule type="cellIs" dxfId="10261" priority="254" operator="equal">
      <formula>"ME"</formula>
    </cfRule>
    <cfRule type="cellIs" dxfId="10260" priority="255" operator="equal">
      <formula>"MM"</formula>
    </cfRule>
    <cfRule type="cellIs" dxfId="10259" priority="256" operator="equal">
      <formula>"SE"</formula>
    </cfRule>
    <cfRule type="cellIs" dxfId="10258" priority="257" operator="equal">
      <formula>"SM"</formula>
    </cfRule>
  </conditionalFormatting>
  <conditionalFormatting sqref="AC55:AQ55 E55:T55 X55 AU55">
    <cfRule type="cellIs" dxfId="10257" priority="238" operator="equal">
      <formula>"PR"</formula>
    </cfRule>
    <cfRule type="cellIs" dxfId="10256" priority="239" operator="equal">
      <formula>"AD"</formula>
    </cfRule>
    <cfRule type="cellIs" dxfId="10255" priority="240" operator="equal">
      <formula>"EV"</formula>
    </cfRule>
    <cfRule type="cellIs" dxfId="10254" priority="241" operator="equal">
      <formula>"RE"</formula>
    </cfRule>
    <cfRule type="cellIs" dxfId="10253" priority="242" operator="equal">
      <formula>"ET"</formula>
    </cfRule>
    <cfRule type="cellIs" dxfId="10252" priority="243" operator="equal">
      <formula>"GA"</formula>
    </cfRule>
    <cfRule type="cellIs" dxfId="10251" priority="244" operator="equal">
      <formula>"ME"</formula>
    </cfRule>
    <cfRule type="cellIs" dxfId="10250" priority="245" operator="equal">
      <formula>"MM"</formula>
    </cfRule>
    <cfRule type="cellIs" dxfId="10249" priority="246" operator="equal">
      <formula>"SE"</formula>
    </cfRule>
    <cfRule type="cellIs" dxfId="10248" priority="247" operator="equal">
      <formula>"SM"</formula>
    </cfRule>
  </conditionalFormatting>
  <conditionalFormatting sqref="Y55">
    <cfRule type="cellIs" dxfId="10247" priority="227" operator="equal">
      <formula>"PR"</formula>
    </cfRule>
    <cfRule type="cellIs" dxfId="10246" priority="228" operator="equal">
      <formula>"AD"</formula>
    </cfRule>
    <cfRule type="cellIs" dxfId="10245" priority="229" operator="equal">
      <formula>"EV"</formula>
    </cfRule>
    <cfRule type="cellIs" dxfId="10244" priority="230" operator="equal">
      <formula>"RE"</formula>
    </cfRule>
    <cfRule type="cellIs" dxfId="10243" priority="231" operator="equal">
      <formula>"ET"</formula>
    </cfRule>
    <cfRule type="cellIs" dxfId="10242" priority="232" operator="equal">
      <formula>"GA"</formula>
    </cfRule>
    <cfRule type="cellIs" dxfId="10241" priority="233" operator="equal">
      <formula>"ME"</formula>
    </cfRule>
    <cfRule type="cellIs" dxfId="10240" priority="234" operator="equal">
      <formula>"MM"</formula>
    </cfRule>
    <cfRule type="cellIs" dxfId="10239" priority="235" operator="equal">
      <formula>"SE"</formula>
    </cfRule>
    <cfRule type="cellIs" dxfId="10238" priority="236" operator="equal">
      <formula>"SM"</formula>
    </cfRule>
  </conditionalFormatting>
  <conditionalFormatting sqref="AV55">
    <cfRule type="cellIs" dxfId="10237" priority="217" operator="equal">
      <formula>"PR"</formula>
    </cfRule>
    <cfRule type="cellIs" dxfId="10236" priority="218" operator="equal">
      <formula>"AD"</formula>
    </cfRule>
    <cfRule type="cellIs" dxfId="10235" priority="219" operator="equal">
      <formula>"EV"</formula>
    </cfRule>
    <cfRule type="cellIs" dxfId="10234" priority="220" operator="equal">
      <formula>"RE"</formula>
    </cfRule>
    <cfRule type="cellIs" dxfId="10233" priority="221" operator="equal">
      <formula>"ET"</formula>
    </cfRule>
    <cfRule type="cellIs" dxfId="10232" priority="222" operator="equal">
      <formula>"GA"</formula>
    </cfRule>
    <cfRule type="cellIs" dxfId="10231" priority="223" operator="equal">
      <formula>"ME"</formula>
    </cfRule>
    <cfRule type="cellIs" dxfId="10230" priority="224" operator="equal">
      <formula>"MM"</formula>
    </cfRule>
    <cfRule type="cellIs" dxfId="10229" priority="225" operator="equal">
      <formula>"SE"</formula>
    </cfRule>
    <cfRule type="cellIs" dxfId="10228" priority="226" operator="equal">
      <formula>"SM"</formula>
    </cfRule>
  </conditionalFormatting>
  <conditionalFormatting sqref="AC57:AQ57 E57:T57 X57 AU57">
    <cfRule type="cellIs" dxfId="10227" priority="207" operator="equal">
      <formula>"PR"</formula>
    </cfRule>
    <cfRule type="cellIs" dxfId="10226" priority="208" operator="equal">
      <formula>"AD"</formula>
    </cfRule>
    <cfRule type="cellIs" dxfId="10225" priority="209" operator="equal">
      <formula>"EV"</formula>
    </cfRule>
    <cfRule type="cellIs" dxfId="10224" priority="210" operator="equal">
      <formula>"RE"</formula>
    </cfRule>
    <cfRule type="cellIs" dxfId="10223" priority="211" operator="equal">
      <formula>"ET"</formula>
    </cfRule>
    <cfRule type="cellIs" dxfId="10222" priority="212" operator="equal">
      <formula>"GA"</formula>
    </cfRule>
    <cfRule type="cellIs" dxfId="10221" priority="213" operator="equal">
      <formula>"ME"</formula>
    </cfRule>
    <cfRule type="cellIs" dxfId="10220" priority="214" operator="equal">
      <formula>"MM"</formula>
    </cfRule>
    <cfRule type="cellIs" dxfId="10219" priority="215" operator="equal">
      <formula>"SE"</formula>
    </cfRule>
    <cfRule type="cellIs" dxfId="10218" priority="216" operator="equal">
      <formula>"SM"</formula>
    </cfRule>
  </conditionalFormatting>
  <conditionalFormatting sqref="Y57">
    <cfRule type="cellIs" dxfId="10217" priority="196" operator="equal">
      <formula>"PR"</formula>
    </cfRule>
    <cfRule type="cellIs" dxfId="10216" priority="197" operator="equal">
      <formula>"AD"</formula>
    </cfRule>
    <cfRule type="cellIs" dxfId="10215" priority="198" operator="equal">
      <formula>"EV"</formula>
    </cfRule>
    <cfRule type="cellIs" dxfId="10214" priority="199" operator="equal">
      <formula>"RE"</formula>
    </cfRule>
    <cfRule type="cellIs" dxfId="10213" priority="200" operator="equal">
      <formula>"ET"</formula>
    </cfRule>
    <cfRule type="cellIs" dxfId="10212" priority="201" operator="equal">
      <formula>"GA"</formula>
    </cfRule>
    <cfRule type="cellIs" dxfId="10211" priority="202" operator="equal">
      <formula>"ME"</formula>
    </cfRule>
    <cfRule type="cellIs" dxfId="10210" priority="203" operator="equal">
      <formula>"MM"</formula>
    </cfRule>
    <cfRule type="cellIs" dxfId="10209" priority="204" operator="equal">
      <formula>"SE"</formula>
    </cfRule>
    <cfRule type="cellIs" dxfId="10208" priority="205" operator="equal">
      <formula>"SM"</formula>
    </cfRule>
  </conditionalFormatting>
  <conditionalFormatting sqref="AV57">
    <cfRule type="cellIs" dxfId="10207" priority="186" operator="equal">
      <formula>"PR"</formula>
    </cfRule>
    <cfRule type="cellIs" dxfId="10206" priority="187" operator="equal">
      <formula>"AD"</formula>
    </cfRule>
    <cfRule type="cellIs" dxfId="10205" priority="188" operator="equal">
      <formula>"EV"</formula>
    </cfRule>
    <cfRule type="cellIs" dxfId="10204" priority="189" operator="equal">
      <formula>"RE"</formula>
    </cfRule>
    <cfRule type="cellIs" dxfId="10203" priority="190" operator="equal">
      <formula>"ET"</formula>
    </cfRule>
    <cfRule type="cellIs" dxfId="10202" priority="191" operator="equal">
      <formula>"GA"</formula>
    </cfRule>
    <cfRule type="cellIs" dxfId="10201" priority="192" operator="equal">
      <formula>"ME"</formula>
    </cfRule>
    <cfRule type="cellIs" dxfId="10200" priority="193" operator="equal">
      <formula>"MM"</formula>
    </cfRule>
    <cfRule type="cellIs" dxfId="10199" priority="194" operator="equal">
      <formula>"SE"</formula>
    </cfRule>
    <cfRule type="cellIs" dxfId="10198" priority="195" operator="equal">
      <formula>"SM"</formula>
    </cfRule>
  </conditionalFormatting>
  <conditionalFormatting sqref="U47:W47">
    <cfRule type="cellIs" dxfId="10197" priority="166" operator="equal">
      <formula>"PR"</formula>
    </cfRule>
    <cfRule type="cellIs" dxfId="10196" priority="167" operator="equal">
      <formula>"AD"</formula>
    </cfRule>
    <cfRule type="cellIs" dxfId="10195" priority="168" operator="equal">
      <formula>"EV"</formula>
    </cfRule>
    <cfRule type="cellIs" dxfId="10194" priority="169" operator="equal">
      <formula>"RE"</formula>
    </cfRule>
    <cfRule type="cellIs" dxfId="10193" priority="170" operator="equal">
      <formula>"ET"</formula>
    </cfRule>
    <cfRule type="cellIs" dxfId="10192" priority="171" operator="equal">
      <formula>"GA"</formula>
    </cfRule>
    <cfRule type="cellIs" dxfId="10191" priority="172" operator="equal">
      <formula>"ME"</formula>
    </cfRule>
    <cfRule type="cellIs" dxfId="10190" priority="173" operator="equal">
      <formula>"MM"</formula>
    </cfRule>
    <cfRule type="cellIs" dxfId="10189" priority="174" operator="equal">
      <formula>"SE"</formula>
    </cfRule>
    <cfRule type="cellIs" dxfId="10188" priority="175" operator="equal">
      <formula>"SM"</formula>
    </cfRule>
  </conditionalFormatting>
  <conditionalFormatting sqref="U49:W49">
    <cfRule type="cellIs" dxfId="10187" priority="156" operator="equal">
      <formula>"PR"</formula>
    </cfRule>
    <cfRule type="cellIs" dxfId="10186" priority="157" operator="equal">
      <formula>"AD"</formula>
    </cfRule>
    <cfRule type="cellIs" dxfId="10185" priority="158" operator="equal">
      <formula>"EV"</formula>
    </cfRule>
    <cfRule type="cellIs" dxfId="10184" priority="159" operator="equal">
      <formula>"RE"</formula>
    </cfRule>
    <cfRule type="cellIs" dxfId="10183" priority="160" operator="equal">
      <formula>"ET"</formula>
    </cfRule>
    <cfRule type="cellIs" dxfId="10182" priority="161" operator="equal">
      <formula>"GA"</formula>
    </cfRule>
    <cfRule type="cellIs" dxfId="10181" priority="162" operator="equal">
      <formula>"ME"</formula>
    </cfRule>
    <cfRule type="cellIs" dxfId="10180" priority="163" operator="equal">
      <formula>"MM"</formula>
    </cfRule>
    <cfRule type="cellIs" dxfId="10179" priority="164" operator="equal">
      <formula>"SE"</formula>
    </cfRule>
    <cfRule type="cellIs" dxfId="10178" priority="165" operator="equal">
      <formula>"SM"</formula>
    </cfRule>
  </conditionalFormatting>
  <conditionalFormatting sqref="U49:W49">
    <cfRule type="cellIs" dxfId="10177" priority="155" operator="equal">
      <formula>"MA"</formula>
    </cfRule>
  </conditionalFormatting>
  <conditionalFormatting sqref="U51:W51">
    <cfRule type="cellIs" dxfId="10176" priority="145" operator="equal">
      <formula>"PR"</formula>
    </cfRule>
    <cfRule type="cellIs" dxfId="10175" priority="146" operator="equal">
      <formula>"AD"</formula>
    </cfRule>
    <cfRule type="cellIs" dxfId="10174" priority="147" operator="equal">
      <formula>"EV"</formula>
    </cfRule>
    <cfRule type="cellIs" dxfId="10173" priority="148" operator="equal">
      <formula>"RE"</formula>
    </cfRule>
    <cfRule type="cellIs" dxfId="10172" priority="149" operator="equal">
      <formula>"ET"</formula>
    </cfRule>
    <cfRule type="cellIs" dxfId="10171" priority="150" operator="equal">
      <formula>"GA"</formula>
    </cfRule>
    <cfRule type="cellIs" dxfId="10170" priority="151" operator="equal">
      <formula>"ME"</formula>
    </cfRule>
    <cfRule type="cellIs" dxfId="10169" priority="152" operator="equal">
      <formula>"MM"</formula>
    </cfRule>
    <cfRule type="cellIs" dxfId="10168" priority="153" operator="equal">
      <formula>"SE"</formula>
    </cfRule>
    <cfRule type="cellIs" dxfId="10167" priority="154" operator="equal">
      <formula>"SM"</formula>
    </cfRule>
  </conditionalFormatting>
  <conditionalFormatting sqref="U53:W53">
    <cfRule type="cellIs" dxfId="10166" priority="135" operator="equal">
      <formula>"PR"</formula>
    </cfRule>
    <cfRule type="cellIs" dxfId="10165" priority="136" operator="equal">
      <formula>"AD"</formula>
    </cfRule>
    <cfRule type="cellIs" dxfId="10164" priority="137" operator="equal">
      <formula>"EV"</formula>
    </cfRule>
    <cfRule type="cellIs" dxfId="10163" priority="138" operator="equal">
      <formula>"RE"</formula>
    </cfRule>
    <cfRule type="cellIs" dxfId="10162" priority="139" operator="equal">
      <formula>"ET"</formula>
    </cfRule>
    <cfRule type="cellIs" dxfId="10161" priority="140" operator="equal">
      <formula>"GA"</formula>
    </cfRule>
    <cfRule type="cellIs" dxfId="10160" priority="141" operator="equal">
      <formula>"ME"</formula>
    </cfRule>
    <cfRule type="cellIs" dxfId="10159" priority="142" operator="equal">
      <formula>"MM"</formula>
    </cfRule>
    <cfRule type="cellIs" dxfId="10158" priority="143" operator="equal">
      <formula>"SE"</formula>
    </cfRule>
    <cfRule type="cellIs" dxfId="10157" priority="144" operator="equal">
      <formula>"SM"</formula>
    </cfRule>
  </conditionalFormatting>
  <conditionalFormatting sqref="U55:W55">
    <cfRule type="cellIs" dxfId="10156" priority="125" operator="equal">
      <formula>"PR"</formula>
    </cfRule>
    <cfRule type="cellIs" dxfId="10155" priority="126" operator="equal">
      <formula>"AD"</formula>
    </cfRule>
    <cfRule type="cellIs" dxfId="10154" priority="127" operator="equal">
      <formula>"EV"</formula>
    </cfRule>
    <cfRule type="cellIs" dxfId="10153" priority="128" operator="equal">
      <formula>"RE"</formula>
    </cfRule>
    <cfRule type="cellIs" dxfId="10152" priority="129" operator="equal">
      <formula>"ET"</formula>
    </cfRule>
    <cfRule type="cellIs" dxfId="10151" priority="130" operator="equal">
      <formula>"GA"</formula>
    </cfRule>
    <cfRule type="cellIs" dxfId="10150" priority="131" operator="equal">
      <formula>"ME"</formula>
    </cfRule>
    <cfRule type="cellIs" dxfId="10149" priority="132" operator="equal">
      <formula>"MM"</formula>
    </cfRule>
    <cfRule type="cellIs" dxfId="10148" priority="133" operator="equal">
      <formula>"SE"</formula>
    </cfRule>
    <cfRule type="cellIs" dxfId="10147" priority="134" operator="equal">
      <formula>"SM"</formula>
    </cfRule>
  </conditionalFormatting>
  <conditionalFormatting sqref="AR57:AT57">
    <cfRule type="cellIs" dxfId="10146" priority="75" operator="equal">
      <formula>"PR"</formula>
    </cfRule>
    <cfRule type="cellIs" dxfId="10145" priority="76" operator="equal">
      <formula>"AD"</formula>
    </cfRule>
    <cfRule type="cellIs" dxfId="10144" priority="77" operator="equal">
      <formula>"EV"</formula>
    </cfRule>
    <cfRule type="cellIs" dxfId="10143" priority="78" operator="equal">
      <formula>"RE"</formula>
    </cfRule>
    <cfRule type="cellIs" dxfId="10142" priority="79" operator="equal">
      <formula>"ET"</formula>
    </cfRule>
    <cfRule type="cellIs" dxfId="10141" priority="80" operator="equal">
      <formula>"GA"</formula>
    </cfRule>
    <cfRule type="cellIs" dxfId="10140" priority="81" operator="equal">
      <formula>"ME"</formula>
    </cfRule>
    <cfRule type="cellIs" dxfId="10139" priority="82" operator="equal">
      <formula>"MM"</formula>
    </cfRule>
    <cfRule type="cellIs" dxfId="10138" priority="83" operator="equal">
      <formula>"SE"</formula>
    </cfRule>
    <cfRule type="cellIs" dxfId="10137" priority="84" operator="equal">
      <formula>"SM"</formula>
    </cfRule>
  </conditionalFormatting>
  <conditionalFormatting sqref="U57:W57">
    <cfRule type="cellIs" dxfId="10136" priority="115" operator="equal">
      <formula>"PR"</formula>
    </cfRule>
    <cfRule type="cellIs" dxfId="10135" priority="116" operator="equal">
      <formula>"AD"</formula>
    </cfRule>
    <cfRule type="cellIs" dxfId="10134" priority="117" operator="equal">
      <formula>"EV"</formula>
    </cfRule>
    <cfRule type="cellIs" dxfId="10133" priority="118" operator="equal">
      <formula>"RE"</formula>
    </cfRule>
    <cfRule type="cellIs" dxfId="10132" priority="119" operator="equal">
      <formula>"ET"</formula>
    </cfRule>
    <cfRule type="cellIs" dxfId="10131" priority="120" operator="equal">
      <formula>"GA"</formula>
    </cfRule>
    <cfRule type="cellIs" dxfId="10130" priority="121" operator="equal">
      <formula>"ME"</formula>
    </cfRule>
    <cfRule type="cellIs" dxfId="10129" priority="122" operator="equal">
      <formula>"MM"</formula>
    </cfRule>
    <cfRule type="cellIs" dxfId="10128" priority="123" operator="equal">
      <formula>"SE"</formula>
    </cfRule>
    <cfRule type="cellIs" dxfId="10127" priority="124" operator="equal">
      <formula>"SM"</formula>
    </cfRule>
  </conditionalFormatting>
  <conditionalFormatting sqref="AR51:AT51">
    <cfRule type="cellIs" dxfId="10126" priority="105" operator="equal">
      <formula>"PR"</formula>
    </cfRule>
    <cfRule type="cellIs" dxfId="10125" priority="106" operator="equal">
      <formula>"AD"</formula>
    </cfRule>
    <cfRule type="cellIs" dxfId="10124" priority="107" operator="equal">
      <formula>"EV"</formula>
    </cfRule>
    <cfRule type="cellIs" dxfId="10123" priority="108" operator="equal">
      <formula>"RE"</formula>
    </cfRule>
    <cfRule type="cellIs" dxfId="10122" priority="109" operator="equal">
      <formula>"ET"</formula>
    </cfRule>
    <cfRule type="cellIs" dxfId="10121" priority="110" operator="equal">
      <formula>"GA"</formula>
    </cfRule>
    <cfRule type="cellIs" dxfId="10120" priority="111" operator="equal">
      <formula>"ME"</formula>
    </cfRule>
    <cfRule type="cellIs" dxfId="10119" priority="112" operator="equal">
      <formula>"MM"</formula>
    </cfRule>
    <cfRule type="cellIs" dxfId="10118" priority="113" operator="equal">
      <formula>"SE"</formula>
    </cfRule>
    <cfRule type="cellIs" dxfId="10117" priority="114" operator="equal">
      <formula>"SM"</formula>
    </cfRule>
  </conditionalFormatting>
  <conditionalFormatting sqref="AR53:AT53">
    <cfRule type="cellIs" dxfId="10116" priority="95" operator="equal">
      <formula>"PR"</formula>
    </cfRule>
    <cfRule type="cellIs" dxfId="10115" priority="96" operator="equal">
      <formula>"AD"</formula>
    </cfRule>
    <cfRule type="cellIs" dxfId="10114" priority="97" operator="equal">
      <formula>"EV"</formula>
    </cfRule>
    <cfRule type="cellIs" dxfId="10113" priority="98" operator="equal">
      <formula>"RE"</formula>
    </cfRule>
    <cfRule type="cellIs" dxfId="10112" priority="99" operator="equal">
      <formula>"ET"</formula>
    </cfRule>
    <cfRule type="cellIs" dxfId="10111" priority="100" operator="equal">
      <formula>"GA"</formula>
    </cfRule>
    <cfRule type="cellIs" dxfId="10110" priority="101" operator="equal">
      <formula>"ME"</formula>
    </cfRule>
    <cfRule type="cellIs" dxfId="10109" priority="102" operator="equal">
      <formula>"MM"</formula>
    </cfRule>
    <cfRule type="cellIs" dxfId="10108" priority="103" operator="equal">
      <formula>"SE"</formula>
    </cfRule>
    <cfRule type="cellIs" dxfId="10107" priority="104" operator="equal">
      <formula>"SM"</formula>
    </cfRule>
  </conditionalFormatting>
  <conditionalFormatting sqref="AR55:AT55">
    <cfRule type="cellIs" dxfId="10106" priority="85" operator="equal">
      <formula>"PR"</formula>
    </cfRule>
    <cfRule type="cellIs" dxfId="10105" priority="86" operator="equal">
      <formula>"AD"</formula>
    </cfRule>
    <cfRule type="cellIs" dxfId="10104" priority="87" operator="equal">
      <formula>"EV"</formula>
    </cfRule>
    <cfRule type="cellIs" dxfId="10103" priority="88" operator="equal">
      <formula>"RE"</formula>
    </cfRule>
    <cfRule type="cellIs" dxfId="10102" priority="89" operator="equal">
      <formula>"ET"</formula>
    </cfRule>
    <cfRule type="cellIs" dxfId="10101" priority="90" operator="equal">
      <formula>"GA"</formula>
    </cfRule>
    <cfRule type="cellIs" dxfId="10100" priority="91" operator="equal">
      <formula>"ME"</formula>
    </cfRule>
    <cfRule type="cellIs" dxfId="10099" priority="92" operator="equal">
      <formula>"MM"</formula>
    </cfRule>
    <cfRule type="cellIs" dxfId="10098" priority="93" operator="equal">
      <formula>"SE"</formula>
    </cfRule>
    <cfRule type="cellIs" dxfId="10097" priority="94" operator="equal">
      <formula>"SM"</formula>
    </cfRule>
  </conditionalFormatting>
  <conditionalFormatting sqref="CA2">
    <cfRule type="cellIs" dxfId="10096" priority="65" operator="equal">
      <formula>"PR"</formula>
    </cfRule>
    <cfRule type="cellIs" dxfId="10095" priority="66" operator="equal">
      <formula>"AD"</formula>
    </cfRule>
    <cfRule type="cellIs" dxfId="10094" priority="67" operator="equal">
      <formula>"EV"</formula>
    </cfRule>
    <cfRule type="cellIs" dxfId="10093" priority="68" operator="equal">
      <formula>"RE"</formula>
    </cfRule>
    <cfRule type="cellIs" dxfId="10092" priority="69" operator="equal">
      <formula>"ET"</formula>
    </cfRule>
    <cfRule type="cellIs" dxfId="10091" priority="70" operator="equal">
      <formula>"GA"</formula>
    </cfRule>
    <cfRule type="cellIs" dxfId="10090" priority="71" operator="equal">
      <formula>"ME"</formula>
    </cfRule>
    <cfRule type="cellIs" dxfId="10089" priority="72" operator="equal">
      <formula>"MM"</formula>
    </cfRule>
    <cfRule type="cellIs" dxfId="10088" priority="73" operator="equal">
      <formula>"SE"</formula>
    </cfRule>
    <cfRule type="cellIs" dxfId="10087" priority="74" operator="equal">
      <formula>"SM"</formula>
    </cfRule>
  </conditionalFormatting>
  <conditionalFormatting sqref="CI23">
    <cfRule type="cellIs" dxfId="10086" priority="64" operator="equal">
      <formula>"CM"</formula>
    </cfRule>
  </conditionalFormatting>
  <conditionalFormatting sqref="CI23">
    <cfRule type="cellIs" dxfId="10085" priority="63" operator="equal">
      <formula>"CP"</formula>
    </cfRule>
  </conditionalFormatting>
  <conditionalFormatting sqref="CG2">
    <cfRule type="cellIs" dxfId="10084" priority="53" operator="equal">
      <formula>"PR"</formula>
    </cfRule>
    <cfRule type="cellIs" dxfId="10083" priority="54" operator="equal">
      <formula>"AD"</formula>
    </cfRule>
    <cfRule type="cellIs" dxfId="10082" priority="55" operator="equal">
      <formula>"EV"</formula>
    </cfRule>
    <cfRule type="cellIs" dxfId="10081" priority="56" operator="equal">
      <formula>"RE"</formula>
    </cfRule>
    <cfRule type="cellIs" dxfId="10080" priority="57" operator="equal">
      <formula>"ET"</formula>
    </cfRule>
    <cfRule type="cellIs" dxfId="10079" priority="58" operator="equal">
      <formula>"GA"</formula>
    </cfRule>
    <cfRule type="cellIs" dxfId="10078" priority="59" operator="equal">
      <formula>"ME"</formula>
    </cfRule>
    <cfRule type="cellIs" dxfId="10077" priority="60" operator="equal">
      <formula>"MM"</formula>
    </cfRule>
    <cfRule type="cellIs" dxfId="10076" priority="61" operator="equal">
      <formula>"SE"</formula>
    </cfRule>
    <cfRule type="cellIs" dxfId="10075" priority="62" operator="equal">
      <formula>"SM"</formula>
    </cfRule>
  </conditionalFormatting>
  <conditionalFormatting sqref="CI45">
    <cfRule type="cellIs" dxfId="10074" priority="52" operator="equal">
      <formula>"CM"</formula>
    </cfRule>
  </conditionalFormatting>
  <conditionalFormatting sqref="CI45">
    <cfRule type="cellIs" dxfId="10073" priority="51" operator="equal">
      <formula>"CP"</formula>
    </cfRule>
  </conditionalFormatting>
  <conditionalFormatting sqref="CA24">
    <cfRule type="cellIs" dxfId="10072" priority="41" operator="equal">
      <formula>"PR"</formula>
    </cfRule>
    <cfRule type="cellIs" dxfId="10071" priority="42" operator="equal">
      <formula>"AD"</formula>
    </cfRule>
    <cfRule type="cellIs" dxfId="10070" priority="43" operator="equal">
      <formula>"EV"</formula>
    </cfRule>
    <cfRule type="cellIs" dxfId="10069" priority="44" operator="equal">
      <formula>"RE"</formula>
    </cfRule>
    <cfRule type="cellIs" dxfId="10068" priority="45" operator="equal">
      <formula>"ET"</formula>
    </cfRule>
    <cfRule type="cellIs" dxfId="10067" priority="46" operator="equal">
      <formula>"GA"</formula>
    </cfRule>
    <cfRule type="cellIs" dxfId="10066" priority="47" operator="equal">
      <formula>"ME"</formula>
    </cfRule>
    <cfRule type="cellIs" dxfId="10065" priority="48" operator="equal">
      <formula>"MM"</formula>
    </cfRule>
    <cfRule type="cellIs" dxfId="10064" priority="49" operator="equal">
      <formula>"SE"</formula>
    </cfRule>
    <cfRule type="cellIs" dxfId="10063" priority="50" operator="equal">
      <formula>"SM"</formula>
    </cfRule>
  </conditionalFormatting>
  <conditionalFormatting sqref="CG24">
    <cfRule type="cellIs" dxfId="10062" priority="31" operator="equal">
      <formula>"PR"</formula>
    </cfRule>
    <cfRule type="cellIs" dxfId="10061" priority="32" operator="equal">
      <formula>"AD"</formula>
    </cfRule>
    <cfRule type="cellIs" dxfId="10060" priority="33" operator="equal">
      <formula>"EV"</formula>
    </cfRule>
    <cfRule type="cellIs" dxfId="10059" priority="34" operator="equal">
      <formula>"RE"</formula>
    </cfRule>
    <cfRule type="cellIs" dxfId="10058" priority="35" operator="equal">
      <formula>"ET"</formula>
    </cfRule>
    <cfRule type="cellIs" dxfId="10057" priority="36" operator="equal">
      <formula>"GA"</formula>
    </cfRule>
    <cfRule type="cellIs" dxfId="10056" priority="37" operator="equal">
      <formula>"ME"</formula>
    </cfRule>
    <cfRule type="cellIs" dxfId="10055" priority="38" operator="equal">
      <formula>"MM"</formula>
    </cfRule>
    <cfRule type="cellIs" dxfId="10054" priority="39" operator="equal">
      <formula>"SE"</formula>
    </cfRule>
    <cfRule type="cellIs" dxfId="10053" priority="40" operator="equal">
      <formula>"SM"</formula>
    </cfRule>
  </conditionalFormatting>
  <conditionalFormatting sqref="BW24:BZ24">
    <cfRule type="cellIs" dxfId="10052" priority="21" operator="equal">
      <formula>"PR"</formula>
    </cfRule>
    <cfRule type="cellIs" dxfId="10051" priority="22" operator="equal">
      <formula>"AD"</formula>
    </cfRule>
    <cfRule type="cellIs" dxfId="10050" priority="23" operator="equal">
      <formula>"EV"</formula>
    </cfRule>
    <cfRule type="cellIs" dxfId="10049" priority="24" operator="equal">
      <formula>"RE"</formula>
    </cfRule>
    <cfRule type="cellIs" dxfId="10048" priority="25" operator="equal">
      <formula>"ET"</formula>
    </cfRule>
    <cfRule type="cellIs" dxfId="10047" priority="26" operator="equal">
      <formula>"GA"</formula>
    </cfRule>
    <cfRule type="cellIs" dxfId="10046" priority="27" operator="equal">
      <formula>"ME"</formula>
    </cfRule>
    <cfRule type="cellIs" dxfId="10045" priority="28" operator="equal">
      <formula>"MM"</formula>
    </cfRule>
    <cfRule type="cellIs" dxfId="10044" priority="29" operator="equal">
      <formula>"SE"</formula>
    </cfRule>
    <cfRule type="cellIs" dxfId="10043" priority="30" operator="equal">
      <formula>"SM"</formula>
    </cfRule>
  </conditionalFormatting>
  <conditionalFormatting sqref="CC24:CF24">
    <cfRule type="cellIs" dxfId="10042" priority="11" operator="equal">
      <formula>"PR"</formula>
    </cfRule>
    <cfRule type="cellIs" dxfId="10041" priority="12" operator="equal">
      <formula>"AD"</formula>
    </cfRule>
    <cfRule type="cellIs" dxfId="10040" priority="13" operator="equal">
      <formula>"EV"</formula>
    </cfRule>
    <cfRule type="cellIs" dxfId="10039" priority="14" operator="equal">
      <formula>"RE"</formula>
    </cfRule>
    <cfRule type="cellIs" dxfId="10038" priority="15" operator="equal">
      <formula>"ET"</formula>
    </cfRule>
    <cfRule type="cellIs" dxfId="10037" priority="16" operator="equal">
      <formula>"GA"</formula>
    </cfRule>
    <cfRule type="cellIs" dxfId="10036" priority="17" operator="equal">
      <formula>"ME"</formula>
    </cfRule>
    <cfRule type="cellIs" dxfId="10035" priority="18" operator="equal">
      <formula>"MM"</formula>
    </cfRule>
    <cfRule type="cellIs" dxfId="10034" priority="19" operator="equal">
      <formula>"SE"</formula>
    </cfRule>
    <cfRule type="cellIs" dxfId="10033" priority="20" operator="equal">
      <formula>"SM"</formula>
    </cfRule>
  </conditionalFormatting>
  <conditionalFormatting sqref="AV60">
    <cfRule type="cellIs" dxfId="10032" priority="1" operator="equal">
      <formula>"PR"</formula>
    </cfRule>
    <cfRule type="cellIs" dxfId="10031" priority="2" operator="equal">
      <formula>"AD"</formula>
    </cfRule>
    <cfRule type="cellIs" dxfId="10030" priority="3" operator="equal">
      <formula>"EV"</formula>
    </cfRule>
    <cfRule type="cellIs" dxfId="10029" priority="4" operator="equal">
      <formula>"RE"</formula>
    </cfRule>
    <cfRule type="cellIs" dxfId="10028" priority="5" operator="equal">
      <formula>"ET"</formula>
    </cfRule>
    <cfRule type="cellIs" dxfId="10027" priority="6" operator="equal">
      <formula>"GA"</formula>
    </cfRule>
    <cfRule type="cellIs" dxfId="10026" priority="7" operator="equal">
      <formula>"ME"</formula>
    </cfRule>
    <cfRule type="cellIs" dxfId="10025" priority="8" operator="equal">
      <formula>"MM"</formula>
    </cfRule>
    <cfRule type="cellIs" dxfId="10024" priority="9" operator="equal">
      <formula>"SE"</formula>
    </cfRule>
    <cfRule type="cellIs" dxfId="10023" priority="10" operator="equal">
      <formula>"SM"</formula>
    </cfRule>
  </conditionalFormatting>
  <dataValidations disablePrompts="1" count="1">
    <dataValidation type="list" operator="equal" allowBlank="1" showInputMessage="1" showErrorMessage="1" sqref="CC24:CD24 CF19:CG22 BY45:CE51 BY24:BZ24 B3:BV22 CH3:CH22 BW3:CG18 BW19:CD22 CE19:CE44 B25:CD44 CF25:CG44" xr:uid="{00000000-0002-0000-1500-000000000000}">
      <formula1>ANA</formula1>
    </dataValidation>
  </dataValidations>
  <pageMargins left="0.70866141732283472" right="0.70866141732283472" top="0.51181102362204722" bottom="0.51181102362204722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3"/>
  <dimension ref="A1:CI60"/>
  <sheetViews>
    <sheetView workbookViewId="0">
      <selection activeCell="A12" sqref="A12"/>
    </sheetView>
  </sheetViews>
  <sheetFormatPr baseColWidth="10" defaultColWidth="11.44140625" defaultRowHeight="14.4" x14ac:dyDescent="0.3"/>
  <cols>
    <col min="1" max="1" width="17" customWidth="1"/>
    <col min="2" max="86" width="1.6640625" customWidth="1"/>
  </cols>
  <sheetData>
    <row r="1" spans="1:87" ht="21" x14ac:dyDescent="0.4">
      <c r="B1" s="207" t="s">
        <v>69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9"/>
      <c r="BW1" s="151"/>
    </row>
    <row r="2" spans="1:87" ht="36" customHeight="1" thickBot="1" x14ac:dyDescent="0.35">
      <c r="A2" s="149" t="s">
        <v>43</v>
      </c>
      <c r="B2" s="150">
        <v>0.29166666666666669</v>
      </c>
      <c r="C2" s="135"/>
      <c r="D2" s="135"/>
      <c r="E2" s="135"/>
      <c r="F2" s="128"/>
      <c r="G2" s="212">
        <v>0.3125</v>
      </c>
      <c r="H2" s="212"/>
      <c r="I2" s="128"/>
      <c r="J2" s="128"/>
      <c r="K2" s="128"/>
      <c r="L2" s="128"/>
      <c r="M2" s="210">
        <v>0.33333333333333331</v>
      </c>
      <c r="N2" s="210"/>
      <c r="O2" s="129"/>
      <c r="P2" s="130"/>
      <c r="Q2" s="130"/>
      <c r="R2" s="130"/>
      <c r="S2" s="211">
        <v>0.35416666666666669</v>
      </c>
      <c r="T2" s="211"/>
      <c r="U2" s="128"/>
      <c r="V2" s="128"/>
      <c r="W2" s="128"/>
      <c r="X2" s="128"/>
      <c r="Y2" s="210">
        <v>0.375</v>
      </c>
      <c r="Z2" s="210"/>
      <c r="AA2" s="128"/>
      <c r="AB2" s="128"/>
      <c r="AC2" s="128"/>
      <c r="AD2" s="128"/>
      <c r="AE2" s="211">
        <v>0.39583333333333331</v>
      </c>
      <c r="AF2" s="211"/>
      <c r="AG2" s="128"/>
      <c r="AH2" s="128"/>
      <c r="AI2" s="128"/>
      <c r="AJ2" s="128"/>
      <c r="AK2" s="210">
        <v>0.41666666666666669</v>
      </c>
      <c r="AL2" s="210"/>
      <c r="AM2" s="128"/>
      <c r="AN2" s="128"/>
      <c r="AO2" s="128"/>
      <c r="AP2" s="128"/>
      <c r="AQ2" s="211">
        <v>0.4375</v>
      </c>
      <c r="AR2" s="211"/>
      <c r="AS2" s="128"/>
      <c r="AT2" s="128"/>
      <c r="AU2" s="128"/>
      <c r="AV2" s="128"/>
      <c r="AW2" s="210">
        <v>0.45833333333333331</v>
      </c>
      <c r="AX2" s="210"/>
      <c r="AY2" s="128"/>
      <c r="AZ2" s="128"/>
      <c r="BA2" s="128"/>
      <c r="BB2" s="128"/>
      <c r="BC2" s="211">
        <v>0.47916666666666669</v>
      </c>
      <c r="BD2" s="211"/>
      <c r="BE2" s="128"/>
      <c r="BF2" s="128"/>
      <c r="BG2" s="128"/>
      <c r="BH2" s="128"/>
      <c r="BI2" s="210">
        <v>0.5</v>
      </c>
      <c r="BJ2" s="210"/>
      <c r="BK2" s="128"/>
      <c r="BL2" s="128"/>
      <c r="BM2" s="128"/>
      <c r="BN2" s="128"/>
      <c r="BO2" s="211">
        <v>0.52083333333333337</v>
      </c>
      <c r="BP2" s="211"/>
      <c r="BQ2" s="128"/>
      <c r="BR2" s="128"/>
      <c r="BS2" s="128"/>
      <c r="BT2" s="128"/>
      <c r="BU2" s="210">
        <v>0.54166666666666663</v>
      </c>
      <c r="BV2" s="210"/>
      <c r="BW2" s="128"/>
      <c r="BX2" s="128"/>
      <c r="BY2" s="128"/>
      <c r="BZ2" s="128"/>
      <c r="CA2" s="192">
        <v>0.5625</v>
      </c>
      <c r="CB2" s="192"/>
      <c r="CC2" s="128"/>
      <c r="CD2" s="128"/>
      <c r="CE2" s="128"/>
      <c r="CF2" s="128"/>
      <c r="CG2" s="194">
        <v>0.58333333333333337</v>
      </c>
      <c r="CH2" s="194"/>
    </row>
    <row r="3" spans="1:87" ht="12.9" customHeight="1" x14ac:dyDescent="0.3">
      <c r="A3" s="147">
        <f>+[0]!SAL_1</f>
        <v>0</v>
      </c>
      <c r="B3" s="131">
        <f>+'Salarié 1'!B$8</f>
        <v>0</v>
      </c>
      <c r="C3" s="131">
        <f>+'Salarié 1'!C$8</f>
        <v>0</v>
      </c>
      <c r="D3" s="131">
        <f>+'Salarié 1'!D$8</f>
        <v>0</v>
      </c>
      <c r="E3" s="131">
        <f>+'Salarié 1'!E$8</f>
        <v>0</v>
      </c>
      <c r="F3" s="131">
        <f>+'Salarié 1'!F$8</f>
        <v>0</v>
      </c>
      <c r="G3" s="131">
        <f>+'Salarié 1'!G$8</f>
        <v>0</v>
      </c>
      <c r="H3" s="131">
        <f>+'Salarié 1'!H$8</f>
        <v>0</v>
      </c>
      <c r="I3" s="131">
        <f>+'Salarié 1'!I$8</f>
        <v>0</v>
      </c>
      <c r="J3" s="131">
        <f>+'Salarié 1'!J$8</f>
        <v>0</v>
      </c>
      <c r="K3" s="131">
        <f>+'Salarié 1'!K$8</f>
        <v>0</v>
      </c>
      <c r="L3" s="131">
        <f>+'Salarié 1'!L$8</f>
        <v>0</v>
      </c>
      <c r="M3" s="131">
        <f>+'Salarié 1'!M$8</f>
        <v>0</v>
      </c>
      <c r="N3" s="131">
        <f>+'Salarié 1'!N$8</f>
        <v>0</v>
      </c>
      <c r="O3" s="131">
        <f>+'Salarié 1'!O$8</f>
        <v>0</v>
      </c>
      <c r="P3" s="131">
        <f>+'Salarié 1'!P$8</f>
        <v>0</v>
      </c>
      <c r="Q3" s="131">
        <f>+'Salarié 1'!Q$8</f>
        <v>0</v>
      </c>
      <c r="R3" s="131">
        <f>+'Salarié 1'!R$8</f>
        <v>0</v>
      </c>
      <c r="S3" s="131">
        <f>+'Salarié 1'!S$8</f>
        <v>0</v>
      </c>
      <c r="T3" s="131">
        <f>+'Salarié 1'!T$8</f>
        <v>0</v>
      </c>
      <c r="U3" s="131">
        <f>+'Salarié 1'!U$8</f>
        <v>0</v>
      </c>
      <c r="V3" s="131">
        <f>+'Salarié 1'!V$8</f>
        <v>0</v>
      </c>
      <c r="W3" s="131">
        <f>+'Salarié 1'!W$8</f>
        <v>0</v>
      </c>
      <c r="X3" s="131">
        <f>+'Salarié 1'!X$8</f>
        <v>0</v>
      </c>
      <c r="Y3" s="131">
        <f>+'Salarié 1'!Y$8</f>
        <v>0</v>
      </c>
      <c r="Z3" s="131">
        <f>+'Salarié 1'!Z$8</f>
        <v>0</v>
      </c>
      <c r="AA3" s="131">
        <f>+'Salarié 1'!AA$8</f>
        <v>0</v>
      </c>
      <c r="AB3" s="131">
        <f>+'Salarié 1'!AB$8</f>
        <v>0</v>
      </c>
      <c r="AC3" s="131">
        <f>+'Salarié 1'!AC$8</f>
        <v>0</v>
      </c>
      <c r="AD3" s="131">
        <f>+'Salarié 1'!AD$8</f>
        <v>0</v>
      </c>
      <c r="AE3" s="131">
        <f>+'Salarié 1'!AE$8</f>
        <v>0</v>
      </c>
      <c r="AF3" s="131">
        <f>+'Salarié 1'!AF$8</f>
        <v>0</v>
      </c>
      <c r="AG3" s="131">
        <f>+'Salarié 1'!AG$8</f>
        <v>0</v>
      </c>
      <c r="AH3" s="131">
        <f>+'Salarié 1'!AH$8</f>
        <v>0</v>
      </c>
      <c r="AI3" s="131">
        <f>+'Salarié 1'!AI$8</f>
        <v>0</v>
      </c>
      <c r="AJ3" s="131">
        <f>+'Salarié 1'!AJ$8</f>
        <v>0</v>
      </c>
      <c r="AK3" s="131">
        <f>+'Salarié 1'!AK$8</f>
        <v>0</v>
      </c>
      <c r="AL3" s="131">
        <f>+'Salarié 1'!AL$8</f>
        <v>0</v>
      </c>
      <c r="AM3" s="131">
        <f>+'Salarié 1'!AM$8</f>
        <v>0</v>
      </c>
      <c r="AN3" s="131">
        <f>+'Salarié 1'!AN$8</f>
        <v>0</v>
      </c>
      <c r="AO3" s="131">
        <f>+'Salarié 1'!AO$8</f>
        <v>0</v>
      </c>
      <c r="AP3" s="131">
        <f>+'Salarié 1'!AP$8</f>
        <v>0</v>
      </c>
      <c r="AQ3" s="131">
        <f>+'Salarié 1'!AQ$8</f>
        <v>0</v>
      </c>
      <c r="AR3" s="131">
        <f>+'Salarié 1'!AR$8</f>
        <v>0</v>
      </c>
      <c r="AS3" s="131">
        <f>+'Salarié 1'!AS$8</f>
        <v>0</v>
      </c>
      <c r="AT3" s="131">
        <f>+'Salarié 1'!AT$8</f>
        <v>0</v>
      </c>
      <c r="AU3" s="131">
        <f>+'Salarié 1'!AU$8</f>
        <v>0</v>
      </c>
      <c r="AV3" s="131">
        <f>+'Salarié 1'!AV$8</f>
        <v>0</v>
      </c>
      <c r="AW3" s="131">
        <f>+'Salarié 1'!AW$8</f>
        <v>0</v>
      </c>
      <c r="AX3" s="131">
        <f>+'Salarié 1'!AX$8</f>
        <v>0</v>
      </c>
      <c r="AY3" s="131">
        <f>+'Salarié 1'!AY$8</f>
        <v>0</v>
      </c>
      <c r="AZ3" s="131">
        <f>+'Salarié 1'!AZ$8</f>
        <v>0</v>
      </c>
      <c r="BA3" s="131">
        <f>+'Salarié 1'!BA$8</f>
        <v>0</v>
      </c>
      <c r="BB3" s="131">
        <f>+'Salarié 1'!BB$8</f>
        <v>0</v>
      </c>
      <c r="BC3" s="131">
        <f>+'Salarié 1'!BC$8</f>
        <v>0</v>
      </c>
      <c r="BD3" s="131">
        <f>+'Salarié 1'!BD$8</f>
        <v>0</v>
      </c>
      <c r="BE3" s="131">
        <f>+'Salarié 1'!BE$8</f>
        <v>0</v>
      </c>
      <c r="BF3" s="131">
        <f>+'Salarié 1'!BF$8</f>
        <v>0</v>
      </c>
      <c r="BG3" s="131">
        <f>+'Salarié 1'!BG$8</f>
        <v>0</v>
      </c>
      <c r="BH3" s="131">
        <f>+'Salarié 1'!BH$8</f>
        <v>0</v>
      </c>
      <c r="BI3" s="131">
        <f>+'Salarié 1'!BI$8</f>
        <v>0</v>
      </c>
      <c r="BJ3" s="131">
        <f>+'Salarié 1'!BJ$8</f>
        <v>0</v>
      </c>
      <c r="BK3" s="131">
        <f>+'Salarié 1'!BK$8</f>
        <v>0</v>
      </c>
      <c r="BL3" s="131">
        <f>+'Salarié 1'!BL$8</f>
        <v>0</v>
      </c>
      <c r="BM3" s="131">
        <f>+'Salarié 1'!BM$8</f>
        <v>0</v>
      </c>
      <c r="BN3" s="131">
        <f>+'Salarié 1'!BN$8</f>
        <v>0</v>
      </c>
      <c r="BO3" s="131">
        <f>+'Salarié 1'!BO$8</f>
        <v>0</v>
      </c>
      <c r="BP3" s="131">
        <f>+'Salarié 1'!BP$8</f>
        <v>0</v>
      </c>
      <c r="BQ3" s="131">
        <f>+'Salarié 1'!BQ$8</f>
        <v>0</v>
      </c>
      <c r="BR3" s="131">
        <f>+'Salarié 1'!BR$8</f>
        <v>0</v>
      </c>
      <c r="BS3" s="131">
        <f>+'Salarié 1'!BS$8</f>
        <v>0</v>
      </c>
      <c r="BT3" s="131">
        <f>+'Salarié 1'!BT$8</f>
        <v>0</v>
      </c>
      <c r="BU3" s="131">
        <f>+'Salarié 1'!BU$8</f>
        <v>0</v>
      </c>
      <c r="BV3" s="131">
        <f>+'Salarié 1'!BV$8</f>
        <v>0</v>
      </c>
      <c r="BW3" s="131">
        <f>+'Salarié 1'!BW$8</f>
        <v>0</v>
      </c>
      <c r="BX3" s="131">
        <f>+'Salarié 1'!BX$8</f>
        <v>0</v>
      </c>
      <c r="BY3" s="131">
        <f>+'Salarié 1'!BY$8</f>
        <v>0</v>
      </c>
      <c r="BZ3" s="131">
        <f>+'Salarié 1'!BZ$8</f>
        <v>0</v>
      </c>
      <c r="CA3" s="131">
        <f>+'Salarié 1'!CA$8</f>
        <v>0</v>
      </c>
      <c r="CB3" s="131">
        <f>+'Salarié 1'!CB$8</f>
        <v>0</v>
      </c>
      <c r="CC3" s="131">
        <f>+'Salarié 1'!CC$8</f>
        <v>0</v>
      </c>
      <c r="CD3" s="131">
        <f>+'Salarié 1'!CD$8</f>
        <v>0</v>
      </c>
      <c r="CE3" s="131">
        <f>+'Salarié 1'!CE$8</f>
        <v>0</v>
      </c>
      <c r="CF3" s="131">
        <f>+'Salarié 1'!CF$8</f>
        <v>0</v>
      </c>
      <c r="CG3" s="131">
        <f>+'Salarié 1'!CG$8</f>
        <v>0</v>
      </c>
      <c r="CH3" s="145"/>
      <c r="CI3" s="37">
        <f>+COUNTIF(B3:CG3,"&gt;= ")/12</f>
        <v>0</v>
      </c>
    </row>
    <row r="4" spans="1:87" ht="12.9" customHeight="1" x14ac:dyDescent="0.3">
      <c r="A4" s="147">
        <f>+'Salarié 2'!SAL_1</f>
        <v>0</v>
      </c>
      <c r="B4" s="132">
        <f>+'Salarié 2'!B$8</f>
        <v>0</v>
      </c>
      <c r="C4" s="132">
        <f>+'Salarié 2'!C$8</f>
        <v>0</v>
      </c>
      <c r="D4" s="132">
        <f>+'Salarié 2'!D$8</f>
        <v>0</v>
      </c>
      <c r="E4" s="132">
        <f>+'Salarié 2'!E$8</f>
        <v>0</v>
      </c>
      <c r="F4" s="132">
        <f>+'Salarié 2'!F$8</f>
        <v>0</v>
      </c>
      <c r="G4" s="132">
        <f>+'Salarié 2'!G$8</f>
        <v>0</v>
      </c>
      <c r="H4" s="132">
        <f>+'Salarié 2'!H$8</f>
        <v>0</v>
      </c>
      <c r="I4" s="132">
        <f>+'Salarié 2'!I$8</f>
        <v>0</v>
      </c>
      <c r="J4" s="132">
        <f>+'Salarié 2'!J$8</f>
        <v>0</v>
      </c>
      <c r="K4" s="132">
        <f>+'Salarié 2'!K$8</f>
        <v>0</v>
      </c>
      <c r="L4" s="132">
        <f>+'Salarié 2'!L$8</f>
        <v>0</v>
      </c>
      <c r="M4" s="132">
        <f>+'Salarié 2'!M$8</f>
        <v>0</v>
      </c>
      <c r="N4" s="132">
        <f>+'Salarié 2'!N$8</f>
        <v>0</v>
      </c>
      <c r="O4" s="132">
        <f>+'Salarié 2'!O$8</f>
        <v>0</v>
      </c>
      <c r="P4" s="132">
        <f>+'Salarié 2'!P$8</f>
        <v>0</v>
      </c>
      <c r="Q4" s="132">
        <f>+'Salarié 2'!Q$8</f>
        <v>0</v>
      </c>
      <c r="R4" s="132">
        <f>+'Salarié 2'!R$8</f>
        <v>0</v>
      </c>
      <c r="S4" s="132">
        <f>+'Salarié 2'!S$8</f>
        <v>0</v>
      </c>
      <c r="T4" s="132">
        <f>+'Salarié 2'!T$8</f>
        <v>0</v>
      </c>
      <c r="U4" s="132">
        <f>+'Salarié 2'!U$8</f>
        <v>0</v>
      </c>
      <c r="V4" s="132">
        <f>+'Salarié 2'!V$8</f>
        <v>0</v>
      </c>
      <c r="W4" s="132">
        <f>+'Salarié 2'!W$8</f>
        <v>0</v>
      </c>
      <c r="X4" s="132">
        <f>+'Salarié 2'!X$8</f>
        <v>0</v>
      </c>
      <c r="Y4" s="132">
        <f>+'Salarié 2'!Y$8</f>
        <v>0</v>
      </c>
      <c r="Z4" s="132">
        <f>+'Salarié 2'!Z$8</f>
        <v>0</v>
      </c>
      <c r="AA4" s="132">
        <f>+'Salarié 2'!AA$8</f>
        <v>0</v>
      </c>
      <c r="AB4" s="132">
        <f>+'Salarié 2'!AB$8</f>
        <v>0</v>
      </c>
      <c r="AC4" s="132">
        <f>+'Salarié 2'!AC$8</f>
        <v>0</v>
      </c>
      <c r="AD4" s="132">
        <f>+'Salarié 2'!AD$8</f>
        <v>0</v>
      </c>
      <c r="AE4" s="132">
        <f>+'Salarié 2'!AE$8</f>
        <v>0</v>
      </c>
      <c r="AF4" s="132">
        <f>+'Salarié 2'!AF$8</f>
        <v>0</v>
      </c>
      <c r="AG4" s="132">
        <f>+'Salarié 2'!AG$8</f>
        <v>0</v>
      </c>
      <c r="AH4" s="132">
        <f>+'Salarié 2'!AH$8</f>
        <v>0</v>
      </c>
      <c r="AI4" s="132">
        <f>+'Salarié 2'!AI$8</f>
        <v>0</v>
      </c>
      <c r="AJ4" s="132">
        <f>+'Salarié 2'!AJ$8</f>
        <v>0</v>
      </c>
      <c r="AK4" s="132">
        <f>+'Salarié 2'!AK$8</f>
        <v>0</v>
      </c>
      <c r="AL4" s="132">
        <f>+'Salarié 2'!AL$8</f>
        <v>0</v>
      </c>
      <c r="AM4" s="132">
        <f>+'Salarié 2'!AM$8</f>
        <v>0</v>
      </c>
      <c r="AN4" s="132">
        <f>+'Salarié 2'!AN$8</f>
        <v>0</v>
      </c>
      <c r="AO4" s="132">
        <f>+'Salarié 2'!AO$8</f>
        <v>0</v>
      </c>
      <c r="AP4" s="132">
        <f>+'Salarié 2'!AP$8</f>
        <v>0</v>
      </c>
      <c r="AQ4" s="132">
        <f>+'Salarié 2'!AQ$8</f>
        <v>0</v>
      </c>
      <c r="AR4" s="132">
        <f>+'Salarié 2'!AR$8</f>
        <v>0</v>
      </c>
      <c r="AS4" s="132">
        <f>+'Salarié 2'!AS$8</f>
        <v>0</v>
      </c>
      <c r="AT4" s="132">
        <f>+'Salarié 2'!AT$8</f>
        <v>0</v>
      </c>
      <c r="AU4" s="132">
        <f>+'Salarié 2'!AU$8</f>
        <v>0</v>
      </c>
      <c r="AV4" s="132">
        <f>+'Salarié 2'!AV$8</f>
        <v>0</v>
      </c>
      <c r="AW4" s="132">
        <f>+'Salarié 2'!AW$8</f>
        <v>0</v>
      </c>
      <c r="AX4" s="132">
        <f>+'Salarié 2'!AX$8</f>
        <v>0</v>
      </c>
      <c r="AY4" s="132">
        <f>+'Salarié 2'!AY$8</f>
        <v>0</v>
      </c>
      <c r="AZ4" s="132">
        <f>+'Salarié 2'!AZ$8</f>
        <v>0</v>
      </c>
      <c r="BA4" s="132">
        <f>+'Salarié 2'!BA$8</f>
        <v>0</v>
      </c>
      <c r="BB4" s="132">
        <f>+'Salarié 2'!BB$8</f>
        <v>0</v>
      </c>
      <c r="BC4" s="132">
        <f>+'Salarié 2'!BC$8</f>
        <v>0</v>
      </c>
      <c r="BD4" s="132">
        <f>+'Salarié 2'!BD$8</f>
        <v>0</v>
      </c>
      <c r="BE4" s="132">
        <f>+'Salarié 2'!BE$8</f>
        <v>0</v>
      </c>
      <c r="BF4" s="132">
        <f>+'Salarié 2'!BF$8</f>
        <v>0</v>
      </c>
      <c r="BG4" s="132">
        <f>+'Salarié 2'!BG$8</f>
        <v>0</v>
      </c>
      <c r="BH4" s="132">
        <f>+'Salarié 2'!BH$8</f>
        <v>0</v>
      </c>
      <c r="BI4" s="132">
        <f>+'Salarié 2'!BI$8</f>
        <v>0</v>
      </c>
      <c r="BJ4" s="132">
        <f>+'Salarié 2'!BJ$8</f>
        <v>0</v>
      </c>
      <c r="BK4" s="132">
        <f>+'Salarié 2'!BK$8</f>
        <v>0</v>
      </c>
      <c r="BL4" s="132">
        <f>+'Salarié 2'!BL$8</f>
        <v>0</v>
      </c>
      <c r="BM4" s="132">
        <f>+'Salarié 2'!BM$8</f>
        <v>0</v>
      </c>
      <c r="BN4" s="132">
        <f>+'Salarié 2'!BN$8</f>
        <v>0</v>
      </c>
      <c r="BO4" s="132">
        <f>+'Salarié 2'!BO$8</f>
        <v>0</v>
      </c>
      <c r="BP4" s="132">
        <f>+'Salarié 2'!BP$8</f>
        <v>0</v>
      </c>
      <c r="BQ4" s="132">
        <f>+'Salarié 2'!BQ$8</f>
        <v>0</v>
      </c>
      <c r="BR4" s="132">
        <f>+'Salarié 2'!BR$8</f>
        <v>0</v>
      </c>
      <c r="BS4" s="132">
        <f>+'Salarié 2'!BS$8</f>
        <v>0</v>
      </c>
      <c r="BT4" s="132">
        <f>+'Salarié 2'!BT$8</f>
        <v>0</v>
      </c>
      <c r="BU4" s="132">
        <f>+'Salarié 2'!BU$8</f>
        <v>0</v>
      </c>
      <c r="BV4" s="132">
        <f>+'Salarié 2'!BV$8</f>
        <v>0</v>
      </c>
      <c r="BW4" s="132">
        <f>+'Salarié 2'!BW$8</f>
        <v>0</v>
      </c>
      <c r="BX4" s="132">
        <f>+'Salarié 2'!BX$8</f>
        <v>0</v>
      </c>
      <c r="BY4" s="132">
        <f>+'Salarié 2'!BY$8</f>
        <v>0</v>
      </c>
      <c r="BZ4" s="132">
        <f>+'Salarié 2'!BZ$8</f>
        <v>0</v>
      </c>
      <c r="CA4" s="132">
        <f>+'Salarié 2'!CA$8</f>
        <v>0</v>
      </c>
      <c r="CB4" s="132">
        <f>+'Salarié 2'!CB$8</f>
        <v>0</v>
      </c>
      <c r="CC4" s="132">
        <f>+'Salarié 2'!CC$8</f>
        <v>0</v>
      </c>
      <c r="CD4" s="132">
        <f>+'Salarié 2'!CD$8</f>
        <v>0</v>
      </c>
      <c r="CE4" s="132">
        <f>+'Salarié 2'!CE$8</f>
        <v>0</v>
      </c>
      <c r="CF4" s="132">
        <f>+'Salarié 2'!CF$8</f>
        <v>0</v>
      </c>
      <c r="CG4" s="132">
        <f>+'Salarié 2'!CG$8</f>
        <v>0</v>
      </c>
      <c r="CH4" s="146"/>
      <c r="CI4" s="37">
        <f t="shared" ref="CI4:CI22" si="0">+COUNTIF(B4:CG4,"&gt;= ")/12</f>
        <v>0</v>
      </c>
    </row>
    <row r="5" spans="1:87" ht="12.9" customHeight="1" x14ac:dyDescent="0.3">
      <c r="A5" s="147">
        <f>+'Salarié 3'!SAL_1</f>
        <v>0</v>
      </c>
      <c r="B5" s="132">
        <f>+'Salarié 3'!B$8</f>
        <v>0</v>
      </c>
      <c r="C5" s="132">
        <f>+'Salarié 3'!C$8</f>
        <v>0</v>
      </c>
      <c r="D5" s="132">
        <f>+'Salarié 3'!D$8</f>
        <v>0</v>
      </c>
      <c r="E5" s="132">
        <f>+'Salarié 3'!E$8</f>
        <v>0</v>
      </c>
      <c r="F5" s="132">
        <f>+'Salarié 3'!F$8</f>
        <v>0</v>
      </c>
      <c r="G5" s="132">
        <f>+'Salarié 3'!G$8</f>
        <v>0</v>
      </c>
      <c r="H5" s="132">
        <f>+'Salarié 3'!H$8</f>
        <v>0</v>
      </c>
      <c r="I5" s="132">
        <f>+'Salarié 3'!I$8</f>
        <v>0</v>
      </c>
      <c r="J5" s="132">
        <f>+'Salarié 3'!J$8</f>
        <v>0</v>
      </c>
      <c r="K5" s="132">
        <f>+'Salarié 3'!K$8</f>
        <v>0</v>
      </c>
      <c r="L5" s="132">
        <f>+'Salarié 3'!L$8</f>
        <v>0</v>
      </c>
      <c r="M5" s="132">
        <f>+'Salarié 3'!M$8</f>
        <v>0</v>
      </c>
      <c r="N5" s="132">
        <f>+'Salarié 3'!N$8</f>
        <v>0</v>
      </c>
      <c r="O5" s="132">
        <f>+'Salarié 3'!O$8</f>
        <v>0</v>
      </c>
      <c r="P5" s="132">
        <f>+'Salarié 3'!P$8</f>
        <v>0</v>
      </c>
      <c r="Q5" s="132">
        <f>+'Salarié 3'!Q$8</f>
        <v>0</v>
      </c>
      <c r="R5" s="132">
        <f>+'Salarié 3'!R$8</f>
        <v>0</v>
      </c>
      <c r="S5" s="132">
        <f>+'Salarié 3'!S$8</f>
        <v>0</v>
      </c>
      <c r="T5" s="132">
        <f>+'Salarié 3'!T$8</f>
        <v>0</v>
      </c>
      <c r="U5" s="132">
        <f>+'Salarié 3'!U$8</f>
        <v>0</v>
      </c>
      <c r="V5" s="132">
        <f>+'Salarié 3'!V$8</f>
        <v>0</v>
      </c>
      <c r="W5" s="132">
        <f>+'Salarié 3'!W$8</f>
        <v>0</v>
      </c>
      <c r="X5" s="132">
        <f>+'Salarié 3'!X$8</f>
        <v>0</v>
      </c>
      <c r="Y5" s="132">
        <f>+'Salarié 3'!Y$8</f>
        <v>0</v>
      </c>
      <c r="Z5" s="132">
        <f>+'Salarié 3'!Z$8</f>
        <v>0</v>
      </c>
      <c r="AA5" s="132">
        <f>+'Salarié 3'!AA$8</f>
        <v>0</v>
      </c>
      <c r="AB5" s="132">
        <f>+'Salarié 3'!AB$8</f>
        <v>0</v>
      </c>
      <c r="AC5" s="132">
        <f>+'Salarié 3'!AC$8</f>
        <v>0</v>
      </c>
      <c r="AD5" s="132">
        <f>+'Salarié 3'!AD$8</f>
        <v>0</v>
      </c>
      <c r="AE5" s="132">
        <f>+'Salarié 3'!AE$8</f>
        <v>0</v>
      </c>
      <c r="AF5" s="132">
        <f>+'Salarié 3'!AF$8</f>
        <v>0</v>
      </c>
      <c r="AG5" s="132">
        <f>+'Salarié 3'!AG$8</f>
        <v>0</v>
      </c>
      <c r="AH5" s="132">
        <f>+'Salarié 3'!AH$8</f>
        <v>0</v>
      </c>
      <c r="AI5" s="132">
        <f>+'Salarié 3'!AI$8</f>
        <v>0</v>
      </c>
      <c r="AJ5" s="132">
        <f>+'Salarié 3'!AJ$8</f>
        <v>0</v>
      </c>
      <c r="AK5" s="132">
        <f>+'Salarié 3'!AK$8</f>
        <v>0</v>
      </c>
      <c r="AL5" s="132">
        <f>+'Salarié 3'!AL$8</f>
        <v>0</v>
      </c>
      <c r="AM5" s="132">
        <f>+'Salarié 3'!AM$8</f>
        <v>0</v>
      </c>
      <c r="AN5" s="132">
        <f>+'Salarié 3'!AN$8</f>
        <v>0</v>
      </c>
      <c r="AO5" s="132">
        <f>+'Salarié 3'!AO$8</f>
        <v>0</v>
      </c>
      <c r="AP5" s="132">
        <f>+'Salarié 3'!AP$8</f>
        <v>0</v>
      </c>
      <c r="AQ5" s="132">
        <f>+'Salarié 3'!AQ$8</f>
        <v>0</v>
      </c>
      <c r="AR5" s="132">
        <f>+'Salarié 3'!AR$8</f>
        <v>0</v>
      </c>
      <c r="AS5" s="132">
        <f>+'Salarié 3'!AS$8</f>
        <v>0</v>
      </c>
      <c r="AT5" s="132">
        <f>+'Salarié 3'!AT$8</f>
        <v>0</v>
      </c>
      <c r="AU5" s="132">
        <f>+'Salarié 3'!AU$8</f>
        <v>0</v>
      </c>
      <c r="AV5" s="132">
        <f>+'Salarié 3'!AV$8</f>
        <v>0</v>
      </c>
      <c r="AW5" s="132">
        <f>+'Salarié 3'!AW$8</f>
        <v>0</v>
      </c>
      <c r="AX5" s="132">
        <f>+'Salarié 3'!AX$8</f>
        <v>0</v>
      </c>
      <c r="AY5" s="132">
        <f>+'Salarié 3'!AY$8</f>
        <v>0</v>
      </c>
      <c r="AZ5" s="132">
        <f>+'Salarié 3'!AZ$8</f>
        <v>0</v>
      </c>
      <c r="BA5" s="132">
        <f>+'Salarié 3'!BA$8</f>
        <v>0</v>
      </c>
      <c r="BB5" s="132">
        <f>+'Salarié 3'!BB$8</f>
        <v>0</v>
      </c>
      <c r="BC5" s="132">
        <f>+'Salarié 3'!BC$8</f>
        <v>0</v>
      </c>
      <c r="BD5" s="132">
        <f>+'Salarié 3'!BD$8</f>
        <v>0</v>
      </c>
      <c r="BE5" s="132">
        <f>+'Salarié 3'!BE$8</f>
        <v>0</v>
      </c>
      <c r="BF5" s="132">
        <f>+'Salarié 3'!BF$8</f>
        <v>0</v>
      </c>
      <c r="BG5" s="132">
        <f>+'Salarié 3'!BG$8</f>
        <v>0</v>
      </c>
      <c r="BH5" s="132">
        <f>+'Salarié 3'!BH$8</f>
        <v>0</v>
      </c>
      <c r="BI5" s="132">
        <f>+'Salarié 3'!BI$8</f>
        <v>0</v>
      </c>
      <c r="BJ5" s="132">
        <f>+'Salarié 3'!BJ$8</f>
        <v>0</v>
      </c>
      <c r="BK5" s="132">
        <f>+'Salarié 3'!BK$8</f>
        <v>0</v>
      </c>
      <c r="BL5" s="132">
        <f>+'Salarié 3'!BL$8</f>
        <v>0</v>
      </c>
      <c r="BM5" s="132">
        <f>+'Salarié 3'!BM$8</f>
        <v>0</v>
      </c>
      <c r="BN5" s="132">
        <f>+'Salarié 3'!BN$8</f>
        <v>0</v>
      </c>
      <c r="BO5" s="132">
        <f>+'Salarié 3'!BO$8</f>
        <v>0</v>
      </c>
      <c r="BP5" s="132">
        <f>+'Salarié 3'!BP$8</f>
        <v>0</v>
      </c>
      <c r="BQ5" s="132">
        <f>+'Salarié 3'!BQ$8</f>
        <v>0</v>
      </c>
      <c r="BR5" s="132">
        <f>+'Salarié 3'!BR$8</f>
        <v>0</v>
      </c>
      <c r="BS5" s="132">
        <f>+'Salarié 3'!BS$8</f>
        <v>0</v>
      </c>
      <c r="BT5" s="132">
        <f>+'Salarié 3'!BT$8</f>
        <v>0</v>
      </c>
      <c r="BU5" s="132">
        <f>+'Salarié 3'!BU$8</f>
        <v>0</v>
      </c>
      <c r="BV5" s="132">
        <f>+'Salarié 3'!BV$8</f>
        <v>0</v>
      </c>
      <c r="BW5" s="132">
        <f>+'Salarié 3'!BW$8</f>
        <v>0</v>
      </c>
      <c r="BX5" s="132">
        <f>+'Salarié 3'!BX$8</f>
        <v>0</v>
      </c>
      <c r="BY5" s="132">
        <f>+'Salarié 3'!BY$8</f>
        <v>0</v>
      </c>
      <c r="BZ5" s="132">
        <f>+'Salarié 3'!BZ$8</f>
        <v>0</v>
      </c>
      <c r="CA5" s="132">
        <f>+'Salarié 3'!CA$8</f>
        <v>0</v>
      </c>
      <c r="CB5" s="132">
        <f>+'Salarié 3'!CB$8</f>
        <v>0</v>
      </c>
      <c r="CC5" s="132">
        <f>+'Salarié 3'!CC$8</f>
        <v>0</v>
      </c>
      <c r="CD5" s="132">
        <f>+'Salarié 3'!CD$8</f>
        <v>0</v>
      </c>
      <c r="CE5" s="132">
        <f>+'Salarié 3'!CE$8</f>
        <v>0</v>
      </c>
      <c r="CF5" s="132">
        <f>+'Salarié 3'!CF$8</f>
        <v>0</v>
      </c>
      <c r="CG5" s="132">
        <f>+'Salarié 3'!CG$8</f>
        <v>0</v>
      </c>
      <c r="CH5" s="146"/>
      <c r="CI5" s="37">
        <f t="shared" si="0"/>
        <v>0</v>
      </c>
    </row>
    <row r="6" spans="1:87" ht="12.9" customHeight="1" x14ac:dyDescent="0.3">
      <c r="A6" s="147">
        <f>+'Salarié 4'!SAL_1</f>
        <v>0</v>
      </c>
      <c r="B6" s="132">
        <f>+'Salarié 4'!B$8</f>
        <v>0</v>
      </c>
      <c r="C6" s="132">
        <f>+'Salarié 4'!C$8</f>
        <v>0</v>
      </c>
      <c r="D6" s="132">
        <f>+'Salarié 4'!D$8</f>
        <v>0</v>
      </c>
      <c r="E6" s="132">
        <f>+'Salarié 4'!E$8</f>
        <v>0</v>
      </c>
      <c r="F6" s="132">
        <f>+'Salarié 4'!F$8</f>
        <v>0</v>
      </c>
      <c r="G6" s="132">
        <f>+'Salarié 4'!G$8</f>
        <v>0</v>
      </c>
      <c r="H6" s="132">
        <f>+'Salarié 4'!H$8</f>
        <v>0</v>
      </c>
      <c r="I6" s="132">
        <f>+'Salarié 4'!I$8</f>
        <v>0</v>
      </c>
      <c r="J6" s="132">
        <f>+'Salarié 4'!J$8</f>
        <v>0</v>
      </c>
      <c r="K6" s="132">
        <f>+'Salarié 4'!K$8</f>
        <v>0</v>
      </c>
      <c r="L6" s="132">
        <f>+'Salarié 4'!L$8</f>
        <v>0</v>
      </c>
      <c r="M6" s="132">
        <f>+'Salarié 4'!M$8</f>
        <v>0</v>
      </c>
      <c r="N6" s="132">
        <f>+'Salarié 4'!N$8</f>
        <v>0</v>
      </c>
      <c r="O6" s="132">
        <f>+'Salarié 4'!O$8</f>
        <v>0</v>
      </c>
      <c r="P6" s="132">
        <f>+'Salarié 4'!P$8</f>
        <v>0</v>
      </c>
      <c r="Q6" s="132">
        <f>+'Salarié 4'!Q$8</f>
        <v>0</v>
      </c>
      <c r="R6" s="132">
        <f>+'Salarié 4'!R$8</f>
        <v>0</v>
      </c>
      <c r="S6" s="132">
        <f>+'Salarié 4'!S$8</f>
        <v>0</v>
      </c>
      <c r="T6" s="132">
        <f>+'Salarié 4'!T$8</f>
        <v>0</v>
      </c>
      <c r="U6" s="132">
        <f>+'Salarié 4'!U$8</f>
        <v>0</v>
      </c>
      <c r="V6" s="132">
        <f>+'Salarié 4'!V$8</f>
        <v>0</v>
      </c>
      <c r="W6" s="132">
        <f>+'Salarié 4'!W$8</f>
        <v>0</v>
      </c>
      <c r="X6" s="132">
        <f>+'Salarié 4'!X$8</f>
        <v>0</v>
      </c>
      <c r="Y6" s="132">
        <f>+'Salarié 4'!Y$8</f>
        <v>0</v>
      </c>
      <c r="Z6" s="132">
        <f>+'Salarié 4'!Z$8</f>
        <v>0</v>
      </c>
      <c r="AA6" s="132">
        <f>+'Salarié 4'!AA$8</f>
        <v>0</v>
      </c>
      <c r="AB6" s="132">
        <f>+'Salarié 4'!AB$8</f>
        <v>0</v>
      </c>
      <c r="AC6" s="132">
        <f>+'Salarié 4'!AC$8</f>
        <v>0</v>
      </c>
      <c r="AD6" s="132">
        <f>+'Salarié 4'!AD$8</f>
        <v>0</v>
      </c>
      <c r="AE6" s="132">
        <f>+'Salarié 4'!AE$8</f>
        <v>0</v>
      </c>
      <c r="AF6" s="132">
        <f>+'Salarié 4'!AF$8</f>
        <v>0</v>
      </c>
      <c r="AG6" s="132">
        <f>+'Salarié 4'!AG$8</f>
        <v>0</v>
      </c>
      <c r="AH6" s="132">
        <f>+'Salarié 4'!AH$8</f>
        <v>0</v>
      </c>
      <c r="AI6" s="132">
        <f>+'Salarié 4'!AI$8</f>
        <v>0</v>
      </c>
      <c r="AJ6" s="132">
        <f>+'Salarié 4'!AJ$8</f>
        <v>0</v>
      </c>
      <c r="AK6" s="132">
        <f>+'Salarié 4'!AK$8</f>
        <v>0</v>
      </c>
      <c r="AL6" s="132">
        <f>+'Salarié 4'!AL$8</f>
        <v>0</v>
      </c>
      <c r="AM6" s="132">
        <f>+'Salarié 4'!AM$8</f>
        <v>0</v>
      </c>
      <c r="AN6" s="132">
        <f>+'Salarié 4'!AN$8</f>
        <v>0</v>
      </c>
      <c r="AO6" s="132">
        <f>+'Salarié 4'!AO$8</f>
        <v>0</v>
      </c>
      <c r="AP6" s="132">
        <f>+'Salarié 4'!AP$8</f>
        <v>0</v>
      </c>
      <c r="AQ6" s="132">
        <f>+'Salarié 4'!AQ$8</f>
        <v>0</v>
      </c>
      <c r="AR6" s="132">
        <f>+'Salarié 4'!AR$8</f>
        <v>0</v>
      </c>
      <c r="AS6" s="132">
        <f>+'Salarié 4'!AS$8</f>
        <v>0</v>
      </c>
      <c r="AT6" s="132">
        <f>+'Salarié 4'!AT$8</f>
        <v>0</v>
      </c>
      <c r="AU6" s="132">
        <f>+'Salarié 4'!AU$8</f>
        <v>0</v>
      </c>
      <c r="AV6" s="132">
        <f>+'Salarié 4'!AV$8</f>
        <v>0</v>
      </c>
      <c r="AW6" s="132">
        <f>+'Salarié 4'!AW$8</f>
        <v>0</v>
      </c>
      <c r="AX6" s="132">
        <f>+'Salarié 4'!AX$8</f>
        <v>0</v>
      </c>
      <c r="AY6" s="132">
        <f>+'Salarié 4'!AY$8</f>
        <v>0</v>
      </c>
      <c r="AZ6" s="132">
        <f>+'Salarié 4'!AZ$8</f>
        <v>0</v>
      </c>
      <c r="BA6" s="132">
        <f>+'Salarié 4'!BA$8</f>
        <v>0</v>
      </c>
      <c r="BB6" s="132">
        <f>+'Salarié 4'!BB$8</f>
        <v>0</v>
      </c>
      <c r="BC6" s="132">
        <f>+'Salarié 4'!BC$8</f>
        <v>0</v>
      </c>
      <c r="BD6" s="132">
        <f>+'Salarié 4'!BD$8</f>
        <v>0</v>
      </c>
      <c r="BE6" s="132">
        <f>+'Salarié 4'!BE$8</f>
        <v>0</v>
      </c>
      <c r="BF6" s="132">
        <f>+'Salarié 4'!BF$8</f>
        <v>0</v>
      </c>
      <c r="BG6" s="132">
        <f>+'Salarié 4'!BG$8</f>
        <v>0</v>
      </c>
      <c r="BH6" s="132">
        <f>+'Salarié 4'!BH$8</f>
        <v>0</v>
      </c>
      <c r="BI6" s="132">
        <f>+'Salarié 4'!BI$8</f>
        <v>0</v>
      </c>
      <c r="BJ6" s="132">
        <f>+'Salarié 4'!BJ$8</f>
        <v>0</v>
      </c>
      <c r="BK6" s="132">
        <f>+'Salarié 4'!BK$8</f>
        <v>0</v>
      </c>
      <c r="BL6" s="132">
        <f>+'Salarié 4'!BL$8</f>
        <v>0</v>
      </c>
      <c r="BM6" s="132">
        <f>+'Salarié 4'!BM$8</f>
        <v>0</v>
      </c>
      <c r="BN6" s="132">
        <f>+'Salarié 4'!BN$8</f>
        <v>0</v>
      </c>
      <c r="BO6" s="132">
        <f>+'Salarié 4'!BO$8</f>
        <v>0</v>
      </c>
      <c r="BP6" s="132">
        <f>+'Salarié 4'!BP$8</f>
        <v>0</v>
      </c>
      <c r="BQ6" s="132">
        <f>+'Salarié 4'!BQ$8</f>
        <v>0</v>
      </c>
      <c r="BR6" s="132">
        <f>+'Salarié 4'!BR$8</f>
        <v>0</v>
      </c>
      <c r="BS6" s="132">
        <f>+'Salarié 4'!BS$8</f>
        <v>0</v>
      </c>
      <c r="BT6" s="132">
        <f>+'Salarié 4'!BT$8</f>
        <v>0</v>
      </c>
      <c r="BU6" s="132">
        <f>+'Salarié 4'!BU$8</f>
        <v>0</v>
      </c>
      <c r="BV6" s="132">
        <f>+'Salarié 4'!BV$8</f>
        <v>0</v>
      </c>
      <c r="BW6" s="132">
        <f>+'Salarié 4'!BW$8</f>
        <v>0</v>
      </c>
      <c r="BX6" s="132">
        <f>+'Salarié 4'!BX$8</f>
        <v>0</v>
      </c>
      <c r="BY6" s="132">
        <f>+'Salarié 4'!BY$8</f>
        <v>0</v>
      </c>
      <c r="BZ6" s="132">
        <f>+'Salarié 4'!BZ$8</f>
        <v>0</v>
      </c>
      <c r="CA6" s="132">
        <f>+'Salarié 4'!CA$8</f>
        <v>0</v>
      </c>
      <c r="CB6" s="132">
        <f>+'Salarié 4'!CB$8</f>
        <v>0</v>
      </c>
      <c r="CC6" s="132">
        <f>+'Salarié 4'!CC$8</f>
        <v>0</v>
      </c>
      <c r="CD6" s="132">
        <f>+'Salarié 4'!CD$8</f>
        <v>0</v>
      </c>
      <c r="CE6" s="132">
        <f>+'Salarié 4'!CE$8</f>
        <v>0</v>
      </c>
      <c r="CF6" s="132">
        <f>+'Salarié 4'!CF$8</f>
        <v>0</v>
      </c>
      <c r="CG6" s="132">
        <f>+'Salarié 4'!CG$8</f>
        <v>0</v>
      </c>
      <c r="CH6" s="146"/>
      <c r="CI6" s="37">
        <f t="shared" si="0"/>
        <v>0</v>
      </c>
    </row>
    <row r="7" spans="1:87" ht="12.9" customHeight="1" x14ac:dyDescent="0.3">
      <c r="A7" s="147">
        <f>+'Salarié 5'!SAL_1</f>
        <v>0</v>
      </c>
      <c r="B7" s="132">
        <f>+'Salarié 5'!B$8</f>
        <v>0</v>
      </c>
      <c r="C7" s="132">
        <f>+'Salarié 5'!C$8</f>
        <v>0</v>
      </c>
      <c r="D7" s="132">
        <f>+'Salarié 5'!D$8</f>
        <v>0</v>
      </c>
      <c r="E7" s="132">
        <f>+'Salarié 5'!E$8</f>
        <v>0</v>
      </c>
      <c r="F7" s="132">
        <f>+'Salarié 5'!F$8</f>
        <v>0</v>
      </c>
      <c r="G7" s="132">
        <f>+'Salarié 5'!G$8</f>
        <v>0</v>
      </c>
      <c r="H7" s="132">
        <f>+'Salarié 5'!H$8</f>
        <v>0</v>
      </c>
      <c r="I7" s="132">
        <f>+'Salarié 5'!I$8</f>
        <v>0</v>
      </c>
      <c r="J7" s="132">
        <f>+'Salarié 5'!J$8</f>
        <v>0</v>
      </c>
      <c r="K7" s="132">
        <f>+'Salarié 5'!K$8</f>
        <v>0</v>
      </c>
      <c r="L7" s="132">
        <f>+'Salarié 5'!L$8</f>
        <v>0</v>
      </c>
      <c r="M7" s="132">
        <f>+'Salarié 5'!M$8</f>
        <v>0</v>
      </c>
      <c r="N7" s="132">
        <f>+'Salarié 5'!N$8</f>
        <v>0</v>
      </c>
      <c r="O7" s="132">
        <f>+'Salarié 5'!O$8</f>
        <v>0</v>
      </c>
      <c r="P7" s="132">
        <f>+'Salarié 5'!P$8</f>
        <v>0</v>
      </c>
      <c r="Q7" s="132">
        <f>+'Salarié 5'!Q$8</f>
        <v>0</v>
      </c>
      <c r="R7" s="132">
        <f>+'Salarié 5'!R$8</f>
        <v>0</v>
      </c>
      <c r="S7" s="132">
        <f>+'Salarié 5'!S$8</f>
        <v>0</v>
      </c>
      <c r="T7" s="132">
        <f>+'Salarié 5'!T$8</f>
        <v>0</v>
      </c>
      <c r="U7" s="132">
        <f>+'Salarié 5'!U$8</f>
        <v>0</v>
      </c>
      <c r="V7" s="132">
        <f>+'Salarié 5'!V$8</f>
        <v>0</v>
      </c>
      <c r="W7" s="132">
        <f>+'Salarié 5'!W$8</f>
        <v>0</v>
      </c>
      <c r="X7" s="132">
        <f>+'Salarié 5'!X$8</f>
        <v>0</v>
      </c>
      <c r="Y7" s="132">
        <f>+'Salarié 5'!Y$8</f>
        <v>0</v>
      </c>
      <c r="Z7" s="132">
        <f>+'Salarié 5'!Z$8</f>
        <v>0</v>
      </c>
      <c r="AA7" s="132">
        <f>+'Salarié 5'!AA$8</f>
        <v>0</v>
      </c>
      <c r="AB7" s="132">
        <f>+'Salarié 5'!AB$8</f>
        <v>0</v>
      </c>
      <c r="AC7" s="132">
        <f>+'Salarié 5'!AC$8</f>
        <v>0</v>
      </c>
      <c r="AD7" s="132">
        <f>+'Salarié 5'!AD$8</f>
        <v>0</v>
      </c>
      <c r="AE7" s="132">
        <f>+'Salarié 5'!AE$8</f>
        <v>0</v>
      </c>
      <c r="AF7" s="132">
        <f>+'Salarié 5'!AF$8</f>
        <v>0</v>
      </c>
      <c r="AG7" s="132">
        <f>+'Salarié 5'!AG$8</f>
        <v>0</v>
      </c>
      <c r="AH7" s="132">
        <f>+'Salarié 5'!AH$8</f>
        <v>0</v>
      </c>
      <c r="AI7" s="132">
        <f>+'Salarié 5'!AI$8</f>
        <v>0</v>
      </c>
      <c r="AJ7" s="132">
        <f>+'Salarié 5'!AJ$8</f>
        <v>0</v>
      </c>
      <c r="AK7" s="132">
        <f>+'Salarié 5'!AK$8</f>
        <v>0</v>
      </c>
      <c r="AL7" s="132">
        <f>+'Salarié 5'!AL$8</f>
        <v>0</v>
      </c>
      <c r="AM7" s="132">
        <f>+'Salarié 5'!AM$8</f>
        <v>0</v>
      </c>
      <c r="AN7" s="132">
        <f>+'Salarié 5'!AN$8</f>
        <v>0</v>
      </c>
      <c r="AO7" s="132">
        <f>+'Salarié 5'!AO$8</f>
        <v>0</v>
      </c>
      <c r="AP7" s="132">
        <f>+'Salarié 5'!AP$8</f>
        <v>0</v>
      </c>
      <c r="AQ7" s="132">
        <f>+'Salarié 5'!AQ$8</f>
        <v>0</v>
      </c>
      <c r="AR7" s="132">
        <f>+'Salarié 5'!AR$8</f>
        <v>0</v>
      </c>
      <c r="AS7" s="132">
        <f>+'Salarié 5'!AS$8</f>
        <v>0</v>
      </c>
      <c r="AT7" s="132">
        <f>+'Salarié 5'!AT$8</f>
        <v>0</v>
      </c>
      <c r="AU7" s="132">
        <f>+'Salarié 5'!AU$8</f>
        <v>0</v>
      </c>
      <c r="AV7" s="132">
        <f>+'Salarié 5'!AV$8</f>
        <v>0</v>
      </c>
      <c r="AW7" s="132">
        <f>+'Salarié 5'!AW$8</f>
        <v>0</v>
      </c>
      <c r="AX7" s="132">
        <f>+'Salarié 5'!AX$8</f>
        <v>0</v>
      </c>
      <c r="AY7" s="132">
        <f>+'Salarié 5'!AY$8</f>
        <v>0</v>
      </c>
      <c r="AZ7" s="132">
        <f>+'Salarié 5'!AZ$8</f>
        <v>0</v>
      </c>
      <c r="BA7" s="132">
        <f>+'Salarié 5'!BA$8</f>
        <v>0</v>
      </c>
      <c r="BB7" s="132">
        <f>+'Salarié 5'!BB$8</f>
        <v>0</v>
      </c>
      <c r="BC7" s="132">
        <f>+'Salarié 5'!BC$8</f>
        <v>0</v>
      </c>
      <c r="BD7" s="132">
        <f>+'Salarié 5'!BD$8</f>
        <v>0</v>
      </c>
      <c r="BE7" s="132">
        <f>+'Salarié 5'!BE$8</f>
        <v>0</v>
      </c>
      <c r="BF7" s="132">
        <f>+'Salarié 5'!BF$8</f>
        <v>0</v>
      </c>
      <c r="BG7" s="132">
        <f>+'Salarié 5'!BG$8</f>
        <v>0</v>
      </c>
      <c r="BH7" s="132">
        <f>+'Salarié 5'!BH$8</f>
        <v>0</v>
      </c>
      <c r="BI7" s="132">
        <f>+'Salarié 5'!BI$8</f>
        <v>0</v>
      </c>
      <c r="BJ7" s="132">
        <f>+'Salarié 5'!BJ$8</f>
        <v>0</v>
      </c>
      <c r="BK7" s="132">
        <f>+'Salarié 5'!BK$8</f>
        <v>0</v>
      </c>
      <c r="BL7" s="132">
        <f>+'Salarié 5'!BL$8</f>
        <v>0</v>
      </c>
      <c r="BM7" s="132">
        <f>+'Salarié 5'!BM$8</f>
        <v>0</v>
      </c>
      <c r="BN7" s="132">
        <f>+'Salarié 5'!BN$8</f>
        <v>0</v>
      </c>
      <c r="BO7" s="132">
        <f>+'Salarié 5'!BO$8</f>
        <v>0</v>
      </c>
      <c r="BP7" s="132">
        <f>+'Salarié 5'!BP$8</f>
        <v>0</v>
      </c>
      <c r="BQ7" s="132">
        <f>+'Salarié 5'!BQ$8</f>
        <v>0</v>
      </c>
      <c r="BR7" s="132">
        <f>+'Salarié 5'!BR$8</f>
        <v>0</v>
      </c>
      <c r="BS7" s="132">
        <f>+'Salarié 5'!BS$8</f>
        <v>0</v>
      </c>
      <c r="BT7" s="132">
        <f>+'Salarié 5'!BT$8</f>
        <v>0</v>
      </c>
      <c r="BU7" s="132">
        <f>+'Salarié 5'!BU$8</f>
        <v>0</v>
      </c>
      <c r="BV7" s="132">
        <f>+'Salarié 5'!BV$8</f>
        <v>0</v>
      </c>
      <c r="BW7" s="132">
        <f>+'Salarié 5'!BW$8</f>
        <v>0</v>
      </c>
      <c r="BX7" s="132">
        <f>+'Salarié 5'!BX$8</f>
        <v>0</v>
      </c>
      <c r="BY7" s="132">
        <f>+'Salarié 5'!BY$8</f>
        <v>0</v>
      </c>
      <c r="BZ7" s="132">
        <f>+'Salarié 5'!BZ$8</f>
        <v>0</v>
      </c>
      <c r="CA7" s="132">
        <f>+'Salarié 5'!CA$8</f>
        <v>0</v>
      </c>
      <c r="CB7" s="132">
        <f>+'Salarié 5'!CB$8</f>
        <v>0</v>
      </c>
      <c r="CC7" s="132">
        <f>+'Salarié 5'!CC$8</f>
        <v>0</v>
      </c>
      <c r="CD7" s="132">
        <f>+'Salarié 5'!CD$8</f>
        <v>0</v>
      </c>
      <c r="CE7" s="132">
        <f>+'Salarié 5'!CE$8</f>
        <v>0</v>
      </c>
      <c r="CF7" s="132">
        <f>+'Salarié 5'!CF$8</f>
        <v>0</v>
      </c>
      <c r="CG7" s="132">
        <f>+'Salarié 5'!CG$8</f>
        <v>0</v>
      </c>
      <c r="CH7" s="146"/>
      <c r="CI7" s="37">
        <f t="shared" si="0"/>
        <v>0</v>
      </c>
    </row>
    <row r="8" spans="1:87" ht="12.9" customHeight="1" x14ac:dyDescent="0.3">
      <c r="A8" s="147">
        <f>+'Salarié 6'!SAL_1</f>
        <v>0</v>
      </c>
      <c r="B8" s="132">
        <f>+'Salarié 6'!B$8</f>
        <v>0</v>
      </c>
      <c r="C8" s="132">
        <f>+'Salarié 6'!C$8</f>
        <v>0</v>
      </c>
      <c r="D8" s="132">
        <f>+'Salarié 6'!D$8</f>
        <v>0</v>
      </c>
      <c r="E8" s="132">
        <f>+'Salarié 6'!E$8</f>
        <v>0</v>
      </c>
      <c r="F8" s="132">
        <f>+'Salarié 6'!F$8</f>
        <v>0</v>
      </c>
      <c r="G8" s="132">
        <f>+'Salarié 6'!G$8</f>
        <v>0</v>
      </c>
      <c r="H8" s="132">
        <f>+'Salarié 6'!H$8</f>
        <v>0</v>
      </c>
      <c r="I8" s="132">
        <f>+'Salarié 6'!I$8</f>
        <v>0</v>
      </c>
      <c r="J8" s="132">
        <f>+'Salarié 6'!J$8</f>
        <v>0</v>
      </c>
      <c r="K8" s="132">
        <f>+'Salarié 6'!K$8</f>
        <v>0</v>
      </c>
      <c r="L8" s="132">
        <f>+'Salarié 6'!L$8</f>
        <v>0</v>
      </c>
      <c r="M8" s="132">
        <f>+'Salarié 6'!M$8</f>
        <v>0</v>
      </c>
      <c r="N8" s="132">
        <f>+'Salarié 6'!N$8</f>
        <v>0</v>
      </c>
      <c r="O8" s="132">
        <f>+'Salarié 6'!O$8</f>
        <v>0</v>
      </c>
      <c r="P8" s="132">
        <f>+'Salarié 6'!P$8</f>
        <v>0</v>
      </c>
      <c r="Q8" s="132">
        <f>+'Salarié 6'!Q$8</f>
        <v>0</v>
      </c>
      <c r="R8" s="132">
        <f>+'Salarié 6'!R$8</f>
        <v>0</v>
      </c>
      <c r="S8" s="132">
        <f>+'Salarié 6'!S$8</f>
        <v>0</v>
      </c>
      <c r="T8" s="132">
        <f>+'Salarié 6'!T$8</f>
        <v>0</v>
      </c>
      <c r="U8" s="132">
        <f>+'Salarié 6'!U$8</f>
        <v>0</v>
      </c>
      <c r="V8" s="132">
        <f>+'Salarié 6'!V$8</f>
        <v>0</v>
      </c>
      <c r="W8" s="132">
        <f>+'Salarié 6'!W$8</f>
        <v>0</v>
      </c>
      <c r="X8" s="132">
        <f>+'Salarié 6'!X$8</f>
        <v>0</v>
      </c>
      <c r="Y8" s="132">
        <f>+'Salarié 6'!Y$8</f>
        <v>0</v>
      </c>
      <c r="Z8" s="132">
        <f>+'Salarié 6'!Z$8</f>
        <v>0</v>
      </c>
      <c r="AA8" s="132">
        <f>+'Salarié 6'!AA$8</f>
        <v>0</v>
      </c>
      <c r="AB8" s="132">
        <f>+'Salarié 6'!AB$8</f>
        <v>0</v>
      </c>
      <c r="AC8" s="132">
        <f>+'Salarié 6'!AC$8</f>
        <v>0</v>
      </c>
      <c r="AD8" s="132">
        <f>+'Salarié 6'!AD$8</f>
        <v>0</v>
      </c>
      <c r="AE8" s="132">
        <f>+'Salarié 6'!AE$8</f>
        <v>0</v>
      </c>
      <c r="AF8" s="132">
        <f>+'Salarié 6'!AF$8</f>
        <v>0</v>
      </c>
      <c r="AG8" s="132">
        <f>+'Salarié 6'!AG$8</f>
        <v>0</v>
      </c>
      <c r="AH8" s="132">
        <f>+'Salarié 6'!AH$8</f>
        <v>0</v>
      </c>
      <c r="AI8" s="132">
        <f>+'Salarié 6'!AI$8</f>
        <v>0</v>
      </c>
      <c r="AJ8" s="132">
        <f>+'Salarié 6'!AJ$8</f>
        <v>0</v>
      </c>
      <c r="AK8" s="132">
        <f>+'Salarié 6'!AK$8</f>
        <v>0</v>
      </c>
      <c r="AL8" s="132">
        <f>+'Salarié 6'!AL$8</f>
        <v>0</v>
      </c>
      <c r="AM8" s="132">
        <f>+'Salarié 6'!AM$8</f>
        <v>0</v>
      </c>
      <c r="AN8" s="132">
        <f>+'Salarié 6'!AN$8</f>
        <v>0</v>
      </c>
      <c r="AO8" s="132">
        <f>+'Salarié 6'!AO$8</f>
        <v>0</v>
      </c>
      <c r="AP8" s="132">
        <f>+'Salarié 6'!AP$8</f>
        <v>0</v>
      </c>
      <c r="AQ8" s="132">
        <f>+'Salarié 6'!AQ$8</f>
        <v>0</v>
      </c>
      <c r="AR8" s="132">
        <f>+'Salarié 6'!AR$8</f>
        <v>0</v>
      </c>
      <c r="AS8" s="132">
        <f>+'Salarié 6'!AS$8</f>
        <v>0</v>
      </c>
      <c r="AT8" s="132">
        <f>+'Salarié 6'!AT$8</f>
        <v>0</v>
      </c>
      <c r="AU8" s="132">
        <f>+'Salarié 6'!AU$8</f>
        <v>0</v>
      </c>
      <c r="AV8" s="132">
        <f>+'Salarié 6'!AV$8</f>
        <v>0</v>
      </c>
      <c r="AW8" s="132">
        <f>+'Salarié 6'!AW$8</f>
        <v>0</v>
      </c>
      <c r="AX8" s="132">
        <f>+'Salarié 6'!AX$8</f>
        <v>0</v>
      </c>
      <c r="AY8" s="132">
        <f>+'Salarié 6'!AY$8</f>
        <v>0</v>
      </c>
      <c r="AZ8" s="132">
        <f>+'Salarié 6'!AZ$8</f>
        <v>0</v>
      </c>
      <c r="BA8" s="132">
        <f>+'Salarié 6'!BA$8</f>
        <v>0</v>
      </c>
      <c r="BB8" s="132">
        <f>+'Salarié 6'!BB$8</f>
        <v>0</v>
      </c>
      <c r="BC8" s="132">
        <f>+'Salarié 6'!BC$8</f>
        <v>0</v>
      </c>
      <c r="BD8" s="132">
        <f>+'Salarié 6'!BD$8</f>
        <v>0</v>
      </c>
      <c r="BE8" s="132">
        <f>+'Salarié 6'!BE$8</f>
        <v>0</v>
      </c>
      <c r="BF8" s="132">
        <f>+'Salarié 6'!BF$8</f>
        <v>0</v>
      </c>
      <c r="BG8" s="132">
        <f>+'Salarié 6'!BG$8</f>
        <v>0</v>
      </c>
      <c r="BH8" s="132">
        <f>+'Salarié 6'!BH$8</f>
        <v>0</v>
      </c>
      <c r="BI8" s="132">
        <f>+'Salarié 6'!BI$8</f>
        <v>0</v>
      </c>
      <c r="BJ8" s="132">
        <f>+'Salarié 6'!BJ$8</f>
        <v>0</v>
      </c>
      <c r="BK8" s="132">
        <f>+'Salarié 6'!BK$8</f>
        <v>0</v>
      </c>
      <c r="BL8" s="132">
        <f>+'Salarié 6'!BL$8</f>
        <v>0</v>
      </c>
      <c r="BM8" s="132">
        <f>+'Salarié 6'!BM$8</f>
        <v>0</v>
      </c>
      <c r="BN8" s="132">
        <f>+'Salarié 6'!BN$8</f>
        <v>0</v>
      </c>
      <c r="BO8" s="132">
        <f>+'Salarié 6'!BO$8</f>
        <v>0</v>
      </c>
      <c r="BP8" s="132">
        <f>+'Salarié 6'!BP$8</f>
        <v>0</v>
      </c>
      <c r="BQ8" s="132">
        <f>+'Salarié 6'!BQ$8</f>
        <v>0</v>
      </c>
      <c r="BR8" s="132">
        <f>+'Salarié 6'!BR$8</f>
        <v>0</v>
      </c>
      <c r="BS8" s="132">
        <f>+'Salarié 6'!BS$8</f>
        <v>0</v>
      </c>
      <c r="BT8" s="132">
        <f>+'Salarié 6'!BT$8</f>
        <v>0</v>
      </c>
      <c r="BU8" s="132">
        <f>+'Salarié 6'!BU$8</f>
        <v>0</v>
      </c>
      <c r="BV8" s="132">
        <f>+'Salarié 6'!BV$8</f>
        <v>0</v>
      </c>
      <c r="BW8" s="132">
        <f>+'Salarié 6'!BW$8</f>
        <v>0</v>
      </c>
      <c r="BX8" s="132">
        <f>+'Salarié 6'!BX$8</f>
        <v>0</v>
      </c>
      <c r="BY8" s="132">
        <f>+'Salarié 6'!BY$8</f>
        <v>0</v>
      </c>
      <c r="BZ8" s="132">
        <f>+'Salarié 6'!BZ$8</f>
        <v>0</v>
      </c>
      <c r="CA8" s="132">
        <f>+'Salarié 6'!CA$8</f>
        <v>0</v>
      </c>
      <c r="CB8" s="132">
        <f>+'Salarié 6'!CB$8</f>
        <v>0</v>
      </c>
      <c r="CC8" s="132">
        <f>+'Salarié 6'!CC$8</f>
        <v>0</v>
      </c>
      <c r="CD8" s="132">
        <f>+'Salarié 6'!CD$8</f>
        <v>0</v>
      </c>
      <c r="CE8" s="132">
        <f>+'Salarié 6'!CE$8</f>
        <v>0</v>
      </c>
      <c r="CF8" s="132">
        <f>+'Salarié 6'!CF$8</f>
        <v>0</v>
      </c>
      <c r="CG8" s="132">
        <f>+'Salarié 6'!CG$8</f>
        <v>0</v>
      </c>
      <c r="CH8" s="146"/>
      <c r="CI8" s="37">
        <f t="shared" si="0"/>
        <v>0</v>
      </c>
    </row>
    <row r="9" spans="1:87" ht="12.9" customHeight="1" x14ac:dyDescent="0.3">
      <c r="A9" s="147">
        <f>+'Salarié 7'!SAL_1</f>
        <v>0</v>
      </c>
      <c r="B9" s="132">
        <f>+'Salarié 7'!B$8</f>
        <v>0</v>
      </c>
      <c r="C9" s="132">
        <f>+'Salarié 7'!C$8</f>
        <v>0</v>
      </c>
      <c r="D9" s="132">
        <f>+'Salarié 7'!D$8</f>
        <v>0</v>
      </c>
      <c r="E9" s="132">
        <f>+'Salarié 7'!E$8</f>
        <v>0</v>
      </c>
      <c r="F9" s="132">
        <f>+'Salarié 7'!F$8</f>
        <v>0</v>
      </c>
      <c r="G9" s="132">
        <f>+'Salarié 7'!G$8</f>
        <v>0</v>
      </c>
      <c r="H9" s="132">
        <f>+'Salarié 7'!H$8</f>
        <v>0</v>
      </c>
      <c r="I9" s="132">
        <f>+'Salarié 7'!I$8</f>
        <v>0</v>
      </c>
      <c r="J9" s="132">
        <f>+'Salarié 7'!J$8</f>
        <v>0</v>
      </c>
      <c r="K9" s="132">
        <f>+'Salarié 7'!K$8</f>
        <v>0</v>
      </c>
      <c r="L9" s="132">
        <f>+'Salarié 7'!L$8</f>
        <v>0</v>
      </c>
      <c r="M9" s="132">
        <f>+'Salarié 7'!M$8</f>
        <v>0</v>
      </c>
      <c r="N9" s="132">
        <f>+'Salarié 7'!N$8</f>
        <v>0</v>
      </c>
      <c r="O9" s="132">
        <f>+'Salarié 7'!O$8</f>
        <v>0</v>
      </c>
      <c r="P9" s="132">
        <f>+'Salarié 7'!P$8</f>
        <v>0</v>
      </c>
      <c r="Q9" s="132">
        <f>+'Salarié 7'!Q$8</f>
        <v>0</v>
      </c>
      <c r="R9" s="132">
        <f>+'Salarié 7'!R$8</f>
        <v>0</v>
      </c>
      <c r="S9" s="132">
        <f>+'Salarié 7'!S$8</f>
        <v>0</v>
      </c>
      <c r="T9" s="132">
        <f>+'Salarié 7'!T$8</f>
        <v>0</v>
      </c>
      <c r="U9" s="132">
        <f>+'Salarié 7'!U$8</f>
        <v>0</v>
      </c>
      <c r="V9" s="132">
        <f>+'Salarié 7'!V$8</f>
        <v>0</v>
      </c>
      <c r="W9" s="132">
        <f>+'Salarié 7'!W$8</f>
        <v>0</v>
      </c>
      <c r="X9" s="132">
        <f>+'Salarié 7'!X$8</f>
        <v>0</v>
      </c>
      <c r="Y9" s="132">
        <f>+'Salarié 7'!Y$8</f>
        <v>0</v>
      </c>
      <c r="Z9" s="132">
        <f>+'Salarié 7'!Z$8</f>
        <v>0</v>
      </c>
      <c r="AA9" s="132">
        <f>+'Salarié 7'!AA$8</f>
        <v>0</v>
      </c>
      <c r="AB9" s="132">
        <f>+'Salarié 7'!AB$8</f>
        <v>0</v>
      </c>
      <c r="AC9" s="132">
        <f>+'Salarié 7'!AC$8</f>
        <v>0</v>
      </c>
      <c r="AD9" s="132">
        <f>+'Salarié 7'!AD$8</f>
        <v>0</v>
      </c>
      <c r="AE9" s="132">
        <f>+'Salarié 7'!AE$8</f>
        <v>0</v>
      </c>
      <c r="AF9" s="132">
        <f>+'Salarié 7'!AF$8</f>
        <v>0</v>
      </c>
      <c r="AG9" s="132">
        <f>+'Salarié 7'!AG$8</f>
        <v>0</v>
      </c>
      <c r="AH9" s="132">
        <f>+'Salarié 7'!AH$8</f>
        <v>0</v>
      </c>
      <c r="AI9" s="132">
        <f>+'Salarié 7'!AI$8</f>
        <v>0</v>
      </c>
      <c r="AJ9" s="132">
        <f>+'Salarié 7'!AJ$8</f>
        <v>0</v>
      </c>
      <c r="AK9" s="132">
        <f>+'Salarié 7'!AK$8</f>
        <v>0</v>
      </c>
      <c r="AL9" s="132">
        <f>+'Salarié 7'!AL$8</f>
        <v>0</v>
      </c>
      <c r="AM9" s="132">
        <f>+'Salarié 7'!AM$8</f>
        <v>0</v>
      </c>
      <c r="AN9" s="132">
        <f>+'Salarié 7'!AN$8</f>
        <v>0</v>
      </c>
      <c r="AO9" s="132">
        <f>+'Salarié 7'!AO$8</f>
        <v>0</v>
      </c>
      <c r="AP9" s="132">
        <f>+'Salarié 7'!AP$8</f>
        <v>0</v>
      </c>
      <c r="AQ9" s="132">
        <f>+'Salarié 7'!AQ$8</f>
        <v>0</v>
      </c>
      <c r="AR9" s="132">
        <f>+'Salarié 7'!AR$8</f>
        <v>0</v>
      </c>
      <c r="AS9" s="132">
        <f>+'Salarié 7'!AS$8</f>
        <v>0</v>
      </c>
      <c r="AT9" s="132">
        <f>+'Salarié 7'!AT$8</f>
        <v>0</v>
      </c>
      <c r="AU9" s="132">
        <f>+'Salarié 7'!AU$8</f>
        <v>0</v>
      </c>
      <c r="AV9" s="132">
        <f>+'Salarié 7'!AV$8</f>
        <v>0</v>
      </c>
      <c r="AW9" s="132">
        <f>+'Salarié 7'!AW$8</f>
        <v>0</v>
      </c>
      <c r="AX9" s="132">
        <f>+'Salarié 7'!AX$8</f>
        <v>0</v>
      </c>
      <c r="AY9" s="132">
        <f>+'Salarié 7'!AY$8</f>
        <v>0</v>
      </c>
      <c r="AZ9" s="132">
        <f>+'Salarié 7'!AZ$8</f>
        <v>0</v>
      </c>
      <c r="BA9" s="132">
        <f>+'Salarié 7'!BA$8</f>
        <v>0</v>
      </c>
      <c r="BB9" s="132">
        <f>+'Salarié 7'!BB$8</f>
        <v>0</v>
      </c>
      <c r="BC9" s="132">
        <f>+'Salarié 7'!BC$8</f>
        <v>0</v>
      </c>
      <c r="BD9" s="132">
        <f>+'Salarié 7'!BD$8</f>
        <v>0</v>
      </c>
      <c r="BE9" s="132">
        <f>+'Salarié 7'!BE$8</f>
        <v>0</v>
      </c>
      <c r="BF9" s="132">
        <f>+'Salarié 7'!BF$8</f>
        <v>0</v>
      </c>
      <c r="BG9" s="132">
        <f>+'Salarié 7'!BG$8</f>
        <v>0</v>
      </c>
      <c r="BH9" s="132">
        <f>+'Salarié 7'!BH$8</f>
        <v>0</v>
      </c>
      <c r="BI9" s="132">
        <f>+'Salarié 7'!BI$8</f>
        <v>0</v>
      </c>
      <c r="BJ9" s="132">
        <f>+'Salarié 7'!BJ$8</f>
        <v>0</v>
      </c>
      <c r="BK9" s="132">
        <f>+'Salarié 7'!BK$8</f>
        <v>0</v>
      </c>
      <c r="BL9" s="132">
        <f>+'Salarié 7'!BL$8</f>
        <v>0</v>
      </c>
      <c r="BM9" s="132">
        <f>+'Salarié 7'!BM$8</f>
        <v>0</v>
      </c>
      <c r="BN9" s="132">
        <f>+'Salarié 7'!BN$8</f>
        <v>0</v>
      </c>
      <c r="BO9" s="132">
        <f>+'Salarié 7'!BO$8</f>
        <v>0</v>
      </c>
      <c r="BP9" s="132">
        <f>+'Salarié 7'!BP$8</f>
        <v>0</v>
      </c>
      <c r="BQ9" s="132">
        <f>+'Salarié 7'!BQ$8</f>
        <v>0</v>
      </c>
      <c r="BR9" s="132">
        <f>+'Salarié 7'!BR$8</f>
        <v>0</v>
      </c>
      <c r="BS9" s="132">
        <f>+'Salarié 7'!BS$8</f>
        <v>0</v>
      </c>
      <c r="BT9" s="132">
        <f>+'Salarié 7'!BT$8</f>
        <v>0</v>
      </c>
      <c r="BU9" s="132">
        <f>+'Salarié 7'!BU$8</f>
        <v>0</v>
      </c>
      <c r="BV9" s="132">
        <f>+'Salarié 7'!BV$8</f>
        <v>0</v>
      </c>
      <c r="BW9" s="132">
        <f>+'Salarié 7'!BW$8</f>
        <v>0</v>
      </c>
      <c r="BX9" s="132">
        <f>+'Salarié 7'!BX$8</f>
        <v>0</v>
      </c>
      <c r="BY9" s="132">
        <f>+'Salarié 7'!BY$8</f>
        <v>0</v>
      </c>
      <c r="BZ9" s="132">
        <f>+'Salarié 7'!BZ$8</f>
        <v>0</v>
      </c>
      <c r="CA9" s="132">
        <f>+'Salarié 7'!CA$8</f>
        <v>0</v>
      </c>
      <c r="CB9" s="132">
        <f>+'Salarié 7'!CB$8</f>
        <v>0</v>
      </c>
      <c r="CC9" s="132">
        <f>+'Salarié 7'!CC$8</f>
        <v>0</v>
      </c>
      <c r="CD9" s="132">
        <f>+'Salarié 7'!CD$8</f>
        <v>0</v>
      </c>
      <c r="CE9" s="132">
        <f>+'Salarié 7'!CE$8</f>
        <v>0</v>
      </c>
      <c r="CF9" s="132">
        <f>+'Salarié 7'!CF$8</f>
        <v>0</v>
      </c>
      <c r="CG9" s="132">
        <f>+'Salarié 7'!CG$8</f>
        <v>0</v>
      </c>
      <c r="CH9" s="146"/>
      <c r="CI9" s="37">
        <f t="shared" si="0"/>
        <v>0</v>
      </c>
    </row>
    <row r="10" spans="1:87" ht="12.9" customHeight="1" x14ac:dyDescent="0.3">
      <c r="A10" s="147">
        <f>+'Salarié 8'!SAL_1</f>
        <v>0</v>
      </c>
      <c r="B10" s="132">
        <f>+'Salarié 8'!B$8</f>
        <v>0</v>
      </c>
      <c r="C10" s="132">
        <f>+'Salarié 8'!C$8</f>
        <v>0</v>
      </c>
      <c r="D10" s="132">
        <f>+'Salarié 8'!D$8</f>
        <v>0</v>
      </c>
      <c r="E10" s="132">
        <f>+'Salarié 8'!E$8</f>
        <v>0</v>
      </c>
      <c r="F10" s="132">
        <f>+'Salarié 8'!F$8</f>
        <v>0</v>
      </c>
      <c r="G10" s="132">
        <f>+'Salarié 8'!G$8</f>
        <v>0</v>
      </c>
      <c r="H10" s="132">
        <f>+'Salarié 8'!H$8</f>
        <v>0</v>
      </c>
      <c r="I10" s="132">
        <f>+'Salarié 8'!I$8</f>
        <v>0</v>
      </c>
      <c r="J10" s="132">
        <f>+'Salarié 8'!J$8</f>
        <v>0</v>
      </c>
      <c r="K10" s="132">
        <f>+'Salarié 8'!K$8</f>
        <v>0</v>
      </c>
      <c r="L10" s="132">
        <f>+'Salarié 8'!L$8</f>
        <v>0</v>
      </c>
      <c r="M10" s="132">
        <f>+'Salarié 8'!M$8</f>
        <v>0</v>
      </c>
      <c r="N10" s="132">
        <f>+'Salarié 8'!N$8</f>
        <v>0</v>
      </c>
      <c r="O10" s="132">
        <f>+'Salarié 8'!O$8</f>
        <v>0</v>
      </c>
      <c r="P10" s="132">
        <f>+'Salarié 8'!P$8</f>
        <v>0</v>
      </c>
      <c r="Q10" s="132">
        <f>+'Salarié 8'!Q$8</f>
        <v>0</v>
      </c>
      <c r="R10" s="132">
        <f>+'Salarié 8'!R$8</f>
        <v>0</v>
      </c>
      <c r="S10" s="132">
        <f>+'Salarié 8'!S$8</f>
        <v>0</v>
      </c>
      <c r="T10" s="132">
        <f>+'Salarié 8'!T$8</f>
        <v>0</v>
      </c>
      <c r="U10" s="132">
        <f>+'Salarié 8'!U$8</f>
        <v>0</v>
      </c>
      <c r="V10" s="132">
        <f>+'Salarié 8'!V$8</f>
        <v>0</v>
      </c>
      <c r="W10" s="132">
        <f>+'Salarié 8'!W$8</f>
        <v>0</v>
      </c>
      <c r="X10" s="132">
        <f>+'Salarié 8'!X$8</f>
        <v>0</v>
      </c>
      <c r="Y10" s="132">
        <f>+'Salarié 8'!Y$8</f>
        <v>0</v>
      </c>
      <c r="Z10" s="132">
        <f>+'Salarié 8'!Z$8</f>
        <v>0</v>
      </c>
      <c r="AA10" s="132">
        <f>+'Salarié 8'!AA$8</f>
        <v>0</v>
      </c>
      <c r="AB10" s="132">
        <f>+'Salarié 8'!AB$8</f>
        <v>0</v>
      </c>
      <c r="AC10" s="132">
        <f>+'Salarié 8'!AC$8</f>
        <v>0</v>
      </c>
      <c r="AD10" s="132">
        <f>+'Salarié 8'!AD$8</f>
        <v>0</v>
      </c>
      <c r="AE10" s="132">
        <f>+'Salarié 8'!AE$8</f>
        <v>0</v>
      </c>
      <c r="AF10" s="132">
        <f>+'Salarié 8'!AF$8</f>
        <v>0</v>
      </c>
      <c r="AG10" s="132">
        <f>+'Salarié 8'!AG$8</f>
        <v>0</v>
      </c>
      <c r="AH10" s="132">
        <f>+'Salarié 8'!AH$8</f>
        <v>0</v>
      </c>
      <c r="AI10" s="132">
        <f>+'Salarié 8'!AI$8</f>
        <v>0</v>
      </c>
      <c r="AJ10" s="132">
        <f>+'Salarié 8'!AJ$8</f>
        <v>0</v>
      </c>
      <c r="AK10" s="132">
        <f>+'Salarié 8'!AK$8</f>
        <v>0</v>
      </c>
      <c r="AL10" s="132">
        <f>+'Salarié 8'!AL$8</f>
        <v>0</v>
      </c>
      <c r="AM10" s="132">
        <f>+'Salarié 8'!AM$8</f>
        <v>0</v>
      </c>
      <c r="AN10" s="132">
        <f>+'Salarié 8'!AN$8</f>
        <v>0</v>
      </c>
      <c r="AO10" s="132">
        <f>+'Salarié 8'!AO$8</f>
        <v>0</v>
      </c>
      <c r="AP10" s="132">
        <f>+'Salarié 8'!AP$8</f>
        <v>0</v>
      </c>
      <c r="AQ10" s="132">
        <f>+'Salarié 8'!AQ$8</f>
        <v>0</v>
      </c>
      <c r="AR10" s="132">
        <f>+'Salarié 8'!AR$8</f>
        <v>0</v>
      </c>
      <c r="AS10" s="132">
        <f>+'Salarié 8'!AS$8</f>
        <v>0</v>
      </c>
      <c r="AT10" s="132">
        <f>+'Salarié 8'!AT$8</f>
        <v>0</v>
      </c>
      <c r="AU10" s="132">
        <f>+'Salarié 8'!AU$8</f>
        <v>0</v>
      </c>
      <c r="AV10" s="132">
        <f>+'Salarié 8'!AV$8</f>
        <v>0</v>
      </c>
      <c r="AW10" s="132">
        <f>+'Salarié 8'!AW$8</f>
        <v>0</v>
      </c>
      <c r="AX10" s="132">
        <f>+'Salarié 8'!AX$8</f>
        <v>0</v>
      </c>
      <c r="AY10" s="132">
        <f>+'Salarié 8'!AY$8</f>
        <v>0</v>
      </c>
      <c r="AZ10" s="132">
        <f>+'Salarié 8'!AZ$8</f>
        <v>0</v>
      </c>
      <c r="BA10" s="132">
        <f>+'Salarié 8'!BA$8</f>
        <v>0</v>
      </c>
      <c r="BB10" s="132">
        <f>+'Salarié 8'!BB$8</f>
        <v>0</v>
      </c>
      <c r="BC10" s="132">
        <f>+'Salarié 8'!BC$8</f>
        <v>0</v>
      </c>
      <c r="BD10" s="132">
        <f>+'Salarié 8'!BD$8</f>
        <v>0</v>
      </c>
      <c r="BE10" s="132">
        <f>+'Salarié 8'!BE$8</f>
        <v>0</v>
      </c>
      <c r="BF10" s="132">
        <f>+'Salarié 8'!BF$8</f>
        <v>0</v>
      </c>
      <c r="BG10" s="132">
        <f>+'Salarié 8'!BG$8</f>
        <v>0</v>
      </c>
      <c r="BH10" s="132">
        <f>+'Salarié 8'!BH$8</f>
        <v>0</v>
      </c>
      <c r="BI10" s="132">
        <f>+'Salarié 8'!BI$8</f>
        <v>0</v>
      </c>
      <c r="BJ10" s="132">
        <f>+'Salarié 8'!BJ$8</f>
        <v>0</v>
      </c>
      <c r="BK10" s="132">
        <f>+'Salarié 8'!BK$8</f>
        <v>0</v>
      </c>
      <c r="BL10" s="132">
        <f>+'Salarié 8'!BL$8</f>
        <v>0</v>
      </c>
      <c r="BM10" s="132">
        <f>+'Salarié 8'!BM$8</f>
        <v>0</v>
      </c>
      <c r="BN10" s="132">
        <f>+'Salarié 8'!BN$8</f>
        <v>0</v>
      </c>
      <c r="BO10" s="132">
        <f>+'Salarié 8'!BO$8</f>
        <v>0</v>
      </c>
      <c r="BP10" s="132">
        <f>+'Salarié 8'!BP$8</f>
        <v>0</v>
      </c>
      <c r="BQ10" s="132">
        <f>+'Salarié 8'!BQ$8</f>
        <v>0</v>
      </c>
      <c r="BR10" s="132">
        <f>+'Salarié 8'!BR$8</f>
        <v>0</v>
      </c>
      <c r="BS10" s="132">
        <f>+'Salarié 8'!BS$8</f>
        <v>0</v>
      </c>
      <c r="BT10" s="132">
        <f>+'Salarié 8'!BT$8</f>
        <v>0</v>
      </c>
      <c r="BU10" s="132">
        <f>+'Salarié 8'!BU$8</f>
        <v>0</v>
      </c>
      <c r="BV10" s="132">
        <f>+'Salarié 8'!BV$8</f>
        <v>0</v>
      </c>
      <c r="BW10" s="132">
        <f>+'Salarié 8'!BW$8</f>
        <v>0</v>
      </c>
      <c r="BX10" s="132">
        <f>+'Salarié 8'!BX$8</f>
        <v>0</v>
      </c>
      <c r="BY10" s="132">
        <f>+'Salarié 8'!BY$8</f>
        <v>0</v>
      </c>
      <c r="BZ10" s="132">
        <f>+'Salarié 8'!BZ$8</f>
        <v>0</v>
      </c>
      <c r="CA10" s="132">
        <f>+'Salarié 8'!CA$8</f>
        <v>0</v>
      </c>
      <c r="CB10" s="132">
        <f>+'Salarié 8'!CB$8</f>
        <v>0</v>
      </c>
      <c r="CC10" s="132">
        <f>+'Salarié 8'!CC$8</f>
        <v>0</v>
      </c>
      <c r="CD10" s="132">
        <f>+'Salarié 8'!CD$8</f>
        <v>0</v>
      </c>
      <c r="CE10" s="132">
        <f>+'Salarié 8'!CE$8</f>
        <v>0</v>
      </c>
      <c r="CF10" s="132">
        <f>+'Salarié 8'!CF$8</f>
        <v>0</v>
      </c>
      <c r="CG10" s="132">
        <f>+'Salarié 8'!CG$8</f>
        <v>0</v>
      </c>
      <c r="CH10" s="146"/>
      <c r="CI10" s="37">
        <f t="shared" si="0"/>
        <v>0</v>
      </c>
    </row>
    <row r="11" spans="1:87" ht="12.9" customHeight="1" x14ac:dyDescent="0.3">
      <c r="A11" s="147">
        <f>+'Salarié 9'!SAL_1</f>
        <v>0</v>
      </c>
      <c r="B11" s="132">
        <f>+'Salarié 9'!B$8</f>
        <v>0</v>
      </c>
      <c r="C11" s="132">
        <f>+'Salarié 9'!C$8</f>
        <v>0</v>
      </c>
      <c r="D11" s="132">
        <f>+'Salarié 9'!D$8</f>
        <v>0</v>
      </c>
      <c r="E11" s="132">
        <f>+'Salarié 9'!E$8</f>
        <v>0</v>
      </c>
      <c r="F11" s="132">
        <f>+'Salarié 9'!F$8</f>
        <v>0</v>
      </c>
      <c r="G11" s="132">
        <f>+'Salarié 9'!G$8</f>
        <v>0</v>
      </c>
      <c r="H11" s="132">
        <f>+'Salarié 9'!H$8</f>
        <v>0</v>
      </c>
      <c r="I11" s="132">
        <f>+'Salarié 9'!I$8</f>
        <v>0</v>
      </c>
      <c r="J11" s="132">
        <f>+'Salarié 9'!J$8</f>
        <v>0</v>
      </c>
      <c r="K11" s="132">
        <f>+'Salarié 9'!K$8</f>
        <v>0</v>
      </c>
      <c r="L11" s="132">
        <f>+'Salarié 9'!L$8</f>
        <v>0</v>
      </c>
      <c r="M11" s="132">
        <f>+'Salarié 9'!M$8</f>
        <v>0</v>
      </c>
      <c r="N11" s="132">
        <f>+'Salarié 9'!N$8</f>
        <v>0</v>
      </c>
      <c r="O11" s="132">
        <f>+'Salarié 9'!O$8</f>
        <v>0</v>
      </c>
      <c r="P11" s="132">
        <f>+'Salarié 9'!P$8</f>
        <v>0</v>
      </c>
      <c r="Q11" s="132">
        <f>+'Salarié 9'!Q$8</f>
        <v>0</v>
      </c>
      <c r="R11" s="132">
        <f>+'Salarié 9'!R$8</f>
        <v>0</v>
      </c>
      <c r="S11" s="132">
        <f>+'Salarié 9'!S$8</f>
        <v>0</v>
      </c>
      <c r="T11" s="132">
        <f>+'Salarié 9'!T$8</f>
        <v>0</v>
      </c>
      <c r="U11" s="132">
        <f>+'Salarié 9'!U$8</f>
        <v>0</v>
      </c>
      <c r="V11" s="132">
        <f>+'Salarié 9'!V$8</f>
        <v>0</v>
      </c>
      <c r="W11" s="132">
        <f>+'Salarié 9'!W$8</f>
        <v>0</v>
      </c>
      <c r="X11" s="132">
        <f>+'Salarié 9'!X$8</f>
        <v>0</v>
      </c>
      <c r="Y11" s="132">
        <f>+'Salarié 9'!Y$8</f>
        <v>0</v>
      </c>
      <c r="Z11" s="132">
        <f>+'Salarié 9'!Z$8</f>
        <v>0</v>
      </c>
      <c r="AA11" s="132">
        <f>+'Salarié 9'!AA$8</f>
        <v>0</v>
      </c>
      <c r="AB11" s="132">
        <f>+'Salarié 9'!AB$8</f>
        <v>0</v>
      </c>
      <c r="AC11" s="132">
        <f>+'Salarié 9'!AC$8</f>
        <v>0</v>
      </c>
      <c r="AD11" s="132">
        <f>+'Salarié 9'!AD$8</f>
        <v>0</v>
      </c>
      <c r="AE11" s="132">
        <f>+'Salarié 9'!AE$8</f>
        <v>0</v>
      </c>
      <c r="AF11" s="132">
        <f>+'Salarié 9'!AF$8</f>
        <v>0</v>
      </c>
      <c r="AG11" s="132">
        <f>+'Salarié 9'!AG$8</f>
        <v>0</v>
      </c>
      <c r="AH11" s="132">
        <f>+'Salarié 9'!AH$8</f>
        <v>0</v>
      </c>
      <c r="AI11" s="132">
        <f>+'Salarié 9'!AI$8</f>
        <v>0</v>
      </c>
      <c r="AJ11" s="132">
        <f>+'Salarié 9'!AJ$8</f>
        <v>0</v>
      </c>
      <c r="AK11" s="132">
        <f>+'Salarié 9'!AK$8</f>
        <v>0</v>
      </c>
      <c r="AL11" s="132">
        <f>+'Salarié 9'!AL$8</f>
        <v>0</v>
      </c>
      <c r="AM11" s="132">
        <f>+'Salarié 9'!AM$8</f>
        <v>0</v>
      </c>
      <c r="AN11" s="132">
        <f>+'Salarié 9'!AN$8</f>
        <v>0</v>
      </c>
      <c r="AO11" s="132">
        <f>+'Salarié 9'!AO$8</f>
        <v>0</v>
      </c>
      <c r="AP11" s="132">
        <f>+'Salarié 9'!AP$8</f>
        <v>0</v>
      </c>
      <c r="AQ11" s="132">
        <f>+'Salarié 9'!AQ$8</f>
        <v>0</v>
      </c>
      <c r="AR11" s="132">
        <f>+'Salarié 9'!AR$8</f>
        <v>0</v>
      </c>
      <c r="AS11" s="132">
        <f>+'Salarié 9'!AS$8</f>
        <v>0</v>
      </c>
      <c r="AT11" s="132">
        <f>+'Salarié 9'!AT$8</f>
        <v>0</v>
      </c>
      <c r="AU11" s="132">
        <f>+'Salarié 9'!AU$8</f>
        <v>0</v>
      </c>
      <c r="AV11" s="132">
        <f>+'Salarié 9'!AV$8</f>
        <v>0</v>
      </c>
      <c r="AW11" s="132">
        <f>+'Salarié 9'!AW$8</f>
        <v>0</v>
      </c>
      <c r="AX11" s="132">
        <f>+'Salarié 9'!AX$8</f>
        <v>0</v>
      </c>
      <c r="AY11" s="132">
        <f>+'Salarié 9'!AY$8</f>
        <v>0</v>
      </c>
      <c r="AZ11" s="132">
        <f>+'Salarié 9'!AZ$8</f>
        <v>0</v>
      </c>
      <c r="BA11" s="132">
        <f>+'Salarié 9'!BA$8</f>
        <v>0</v>
      </c>
      <c r="BB11" s="132">
        <f>+'Salarié 9'!BB$8</f>
        <v>0</v>
      </c>
      <c r="BC11" s="132">
        <f>+'Salarié 9'!BC$8</f>
        <v>0</v>
      </c>
      <c r="BD11" s="132">
        <f>+'Salarié 9'!BD$8</f>
        <v>0</v>
      </c>
      <c r="BE11" s="132">
        <f>+'Salarié 9'!BE$8</f>
        <v>0</v>
      </c>
      <c r="BF11" s="132">
        <f>+'Salarié 9'!BF$8</f>
        <v>0</v>
      </c>
      <c r="BG11" s="132">
        <f>+'Salarié 9'!BG$8</f>
        <v>0</v>
      </c>
      <c r="BH11" s="132">
        <f>+'Salarié 9'!BH$8</f>
        <v>0</v>
      </c>
      <c r="BI11" s="132">
        <f>+'Salarié 9'!BI$8</f>
        <v>0</v>
      </c>
      <c r="BJ11" s="132">
        <f>+'Salarié 9'!BJ$8</f>
        <v>0</v>
      </c>
      <c r="BK11" s="132">
        <f>+'Salarié 9'!BK$8</f>
        <v>0</v>
      </c>
      <c r="BL11" s="132">
        <f>+'Salarié 9'!BL$8</f>
        <v>0</v>
      </c>
      <c r="BM11" s="132">
        <f>+'Salarié 9'!BM$8</f>
        <v>0</v>
      </c>
      <c r="BN11" s="132">
        <f>+'Salarié 9'!BN$8</f>
        <v>0</v>
      </c>
      <c r="BO11" s="132">
        <f>+'Salarié 9'!BO$8</f>
        <v>0</v>
      </c>
      <c r="BP11" s="132">
        <f>+'Salarié 9'!BP$8</f>
        <v>0</v>
      </c>
      <c r="BQ11" s="132">
        <f>+'Salarié 9'!BQ$8</f>
        <v>0</v>
      </c>
      <c r="BR11" s="132">
        <f>+'Salarié 9'!BR$8</f>
        <v>0</v>
      </c>
      <c r="BS11" s="132">
        <f>+'Salarié 9'!BS$8</f>
        <v>0</v>
      </c>
      <c r="BT11" s="132">
        <f>+'Salarié 9'!BT$8</f>
        <v>0</v>
      </c>
      <c r="BU11" s="132">
        <f>+'Salarié 9'!BU$8</f>
        <v>0</v>
      </c>
      <c r="BV11" s="132">
        <f>+'Salarié 9'!BV$8</f>
        <v>0</v>
      </c>
      <c r="BW11" s="132">
        <f>+'Salarié 9'!BW$8</f>
        <v>0</v>
      </c>
      <c r="BX11" s="132">
        <f>+'Salarié 9'!BX$8</f>
        <v>0</v>
      </c>
      <c r="BY11" s="132">
        <f>+'Salarié 9'!BY$8</f>
        <v>0</v>
      </c>
      <c r="BZ11" s="132">
        <f>+'Salarié 9'!BZ$8</f>
        <v>0</v>
      </c>
      <c r="CA11" s="132">
        <f>+'Salarié 9'!CA$8</f>
        <v>0</v>
      </c>
      <c r="CB11" s="132">
        <f>+'Salarié 9'!CB$8</f>
        <v>0</v>
      </c>
      <c r="CC11" s="132">
        <f>+'Salarié 9'!CC$8</f>
        <v>0</v>
      </c>
      <c r="CD11" s="132">
        <f>+'Salarié 9'!CD$8</f>
        <v>0</v>
      </c>
      <c r="CE11" s="132">
        <f>+'Salarié 9'!CE$8</f>
        <v>0</v>
      </c>
      <c r="CF11" s="132">
        <f>+'Salarié 9'!CF$8</f>
        <v>0</v>
      </c>
      <c r="CG11" s="132">
        <f>+'Salarié 9'!CG$8</f>
        <v>0</v>
      </c>
      <c r="CH11" s="146"/>
      <c r="CI11" s="37">
        <f t="shared" si="0"/>
        <v>0</v>
      </c>
    </row>
    <row r="12" spans="1:87" ht="12.9" customHeight="1" x14ac:dyDescent="0.3">
      <c r="A12" s="147">
        <f>+'Salarié 10'!SAL_1</f>
        <v>0</v>
      </c>
      <c r="B12" s="132">
        <f>+'Salarié 10'!B$8</f>
        <v>0</v>
      </c>
      <c r="C12" s="132">
        <f>+'Salarié 10'!C$8</f>
        <v>0</v>
      </c>
      <c r="D12" s="132">
        <f>+'Salarié 10'!D$8</f>
        <v>0</v>
      </c>
      <c r="E12" s="132">
        <f>+'Salarié 10'!E$8</f>
        <v>0</v>
      </c>
      <c r="F12" s="132">
        <f>+'Salarié 10'!F$8</f>
        <v>0</v>
      </c>
      <c r="G12" s="132">
        <f>+'Salarié 10'!G$8</f>
        <v>0</v>
      </c>
      <c r="H12" s="132">
        <f>+'Salarié 10'!H$8</f>
        <v>0</v>
      </c>
      <c r="I12" s="132">
        <f>+'Salarié 10'!I$8</f>
        <v>0</v>
      </c>
      <c r="J12" s="132">
        <f>+'Salarié 10'!J$8</f>
        <v>0</v>
      </c>
      <c r="K12" s="132">
        <f>+'Salarié 10'!K$8</f>
        <v>0</v>
      </c>
      <c r="L12" s="132">
        <f>+'Salarié 10'!L$8</f>
        <v>0</v>
      </c>
      <c r="M12" s="132">
        <f>+'Salarié 10'!M$8</f>
        <v>0</v>
      </c>
      <c r="N12" s="132">
        <f>+'Salarié 10'!N$8</f>
        <v>0</v>
      </c>
      <c r="O12" s="132">
        <f>+'Salarié 10'!O$8</f>
        <v>0</v>
      </c>
      <c r="P12" s="132">
        <f>+'Salarié 10'!P$8</f>
        <v>0</v>
      </c>
      <c r="Q12" s="132">
        <f>+'Salarié 10'!Q$8</f>
        <v>0</v>
      </c>
      <c r="R12" s="132">
        <f>+'Salarié 10'!R$8</f>
        <v>0</v>
      </c>
      <c r="S12" s="132">
        <f>+'Salarié 10'!S$8</f>
        <v>0</v>
      </c>
      <c r="T12" s="132">
        <f>+'Salarié 10'!T$8</f>
        <v>0</v>
      </c>
      <c r="U12" s="132">
        <f>+'Salarié 10'!U$8</f>
        <v>0</v>
      </c>
      <c r="V12" s="132">
        <f>+'Salarié 10'!V$8</f>
        <v>0</v>
      </c>
      <c r="W12" s="132">
        <f>+'Salarié 10'!W$8</f>
        <v>0</v>
      </c>
      <c r="X12" s="132">
        <f>+'Salarié 10'!X$8</f>
        <v>0</v>
      </c>
      <c r="Y12" s="132">
        <f>+'Salarié 10'!Y$8</f>
        <v>0</v>
      </c>
      <c r="Z12" s="132">
        <f>+'Salarié 10'!Z$8</f>
        <v>0</v>
      </c>
      <c r="AA12" s="132">
        <f>+'Salarié 10'!AA$8</f>
        <v>0</v>
      </c>
      <c r="AB12" s="132">
        <f>+'Salarié 10'!AB$8</f>
        <v>0</v>
      </c>
      <c r="AC12" s="132">
        <f>+'Salarié 10'!AC$8</f>
        <v>0</v>
      </c>
      <c r="AD12" s="132">
        <f>+'Salarié 10'!AD$8</f>
        <v>0</v>
      </c>
      <c r="AE12" s="132">
        <f>+'Salarié 10'!AE$8</f>
        <v>0</v>
      </c>
      <c r="AF12" s="132">
        <f>+'Salarié 10'!AF$8</f>
        <v>0</v>
      </c>
      <c r="AG12" s="132">
        <f>+'Salarié 10'!AG$8</f>
        <v>0</v>
      </c>
      <c r="AH12" s="132">
        <f>+'Salarié 10'!AH$8</f>
        <v>0</v>
      </c>
      <c r="AI12" s="132">
        <f>+'Salarié 10'!AI$8</f>
        <v>0</v>
      </c>
      <c r="AJ12" s="132">
        <f>+'Salarié 10'!AJ$8</f>
        <v>0</v>
      </c>
      <c r="AK12" s="132">
        <f>+'Salarié 10'!AK$8</f>
        <v>0</v>
      </c>
      <c r="AL12" s="132">
        <f>+'Salarié 10'!AL$8</f>
        <v>0</v>
      </c>
      <c r="AM12" s="132">
        <f>+'Salarié 10'!AM$8</f>
        <v>0</v>
      </c>
      <c r="AN12" s="132">
        <f>+'Salarié 10'!AN$8</f>
        <v>0</v>
      </c>
      <c r="AO12" s="132">
        <f>+'Salarié 10'!AO$8</f>
        <v>0</v>
      </c>
      <c r="AP12" s="132">
        <f>+'Salarié 10'!AP$8</f>
        <v>0</v>
      </c>
      <c r="AQ12" s="132">
        <f>+'Salarié 10'!AQ$8</f>
        <v>0</v>
      </c>
      <c r="AR12" s="132">
        <f>+'Salarié 10'!AR$8</f>
        <v>0</v>
      </c>
      <c r="AS12" s="132">
        <f>+'Salarié 10'!AS$8</f>
        <v>0</v>
      </c>
      <c r="AT12" s="132">
        <f>+'Salarié 10'!AT$8</f>
        <v>0</v>
      </c>
      <c r="AU12" s="132">
        <f>+'Salarié 10'!AU$8</f>
        <v>0</v>
      </c>
      <c r="AV12" s="132">
        <f>+'Salarié 10'!AV$8</f>
        <v>0</v>
      </c>
      <c r="AW12" s="132">
        <f>+'Salarié 10'!AW$8</f>
        <v>0</v>
      </c>
      <c r="AX12" s="132">
        <f>+'Salarié 10'!AX$8</f>
        <v>0</v>
      </c>
      <c r="AY12" s="132">
        <f>+'Salarié 10'!AY$8</f>
        <v>0</v>
      </c>
      <c r="AZ12" s="132">
        <f>+'Salarié 10'!AZ$8</f>
        <v>0</v>
      </c>
      <c r="BA12" s="132">
        <f>+'Salarié 10'!BA$8</f>
        <v>0</v>
      </c>
      <c r="BB12" s="132">
        <f>+'Salarié 10'!BB$8</f>
        <v>0</v>
      </c>
      <c r="BC12" s="132">
        <f>+'Salarié 10'!BC$8</f>
        <v>0</v>
      </c>
      <c r="BD12" s="132">
        <f>+'Salarié 10'!BD$8</f>
        <v>0</v>
      </c>
      <c r="BE12" s="132">
        <f>+'Salarié 10'!BE$8</f>
        <v>0</v>
      </c>
      <c r="BF12" s="132">
        <f>+'Salarié 10'!BF$8</f>
        <v>0</v>
      </c>
      <c r="BG12" s="132">
        <f>+'Salarié 10'!BG$8</f>
        <v>0</v>
      </c>
      <c r="BH12" s="132">
        <f>+'Salarié 10'!BH$8</f>
        <v>0</v>
      </c>
      <c r="BI12" s="132">
        <f>+'Salarié 10'!BI$8</f>
        <v>0</v>
      </c>
      <c r="BJ12" s="132">
        <f>+'Salarié 10'!BJ$8</f>
        <v>0</v>
      </c>
      <c r="BK12" s="132">
        <f>+'Salarié 10'!BK$8</f>
        <v>0</v>
      </c>
      <c r="BL12" s="132">
        <f>+'Salarié 10'!BL$8</f>
        <v>0</v>
      </c>
      <c r="BM12" s="132">
        <f>+'Salarié 10'!BM$8</f>
        <v>0</v>
      </c>
      <c r="BN12" s="132">
        <f>+'Salarié 10'!BN$8</f>
        <v>0</v>
      </c>
      <c r="BO12" s="132">
        <f>+'Salarié 10'!BO$8</f>
        <v>0</v>
      </c>
      <c r="BP12" s="132">
        <f>+'Salarié 10'!BP$8</f>
        <v>0</v>
      </c>
      <c r="BQ12" s="132">
        <f>+'Salarié 10'!BQ$8</f>
        <v>0</v>
      </c>
      <c r="BR12" s="132">
        <f>+'Salarié 10'!BR$8</f>
        <v>0</v>
      </c>
      <c r="BS12" s="132">
        <f>+'Salarié 10'!BS$8</f>
        <v>0</v>
      </c>
      <c r="BT12" s="132">
        <f>+'Salarié 10'!BT$8</f>
        <v>0</v>
      </c>
      <c r="BU12" s="132">
        <f>+'Salarié 10'!BU$8</f>
        <v>0</v>
      </c>
      <c r="BV12" s="132">
        <f>+'Salarié 10'!BV$8</f>
        <v>0</v>
      </c>
      <c r="BW12" s="132">
        <f>+'Salarié 10'!BW$8</f>
        <v>0</v>
      </c>
      <c r="BX12" s="132">
        <f>+'Salarié 10'!BX$8</f>
        <v>0</v>
      </c>
      <c r="BY12" s="132">
        <f>+'Salarié 10'!BY$8</f>
        <v>0</v>
      </c>
      <c r="BZ12" s="132">
        <f>+'Salarié 10'!BZ$8</f>
        <v>0</v>
      </c>
      <c r="CA12" s="132">
        <f>+'Salarié 10'!CA$8</f>
        <v>0</v>
      </c>
      <c r="CB12" s="132">
        <f>+'Salarié 10'!CB$8</f>
        <v>0</v>
      </c>
      <c r="CC12" s="132">
        <f>+'Salarié 10'!CC$8</f>
        <v>0</v>
      </c>
      <c r="CD12" s="132">
        <f>+'Salarié 10'!CD$8</f>
        <v>0</v>
      </c>
      <c r="CE12" s="132">
        <f>+'Salarié 10'!CE$8</f>
        <v>0</v>
      </c>
      <c r="CF12" s="132">
        <f>+'Salarié 10'!CF$8</f>
        <v>0</v>
      </c>
      <c r="CG12" s="132">
        <f>+'Salarié 10'!CG$8</f>
        <v>0</v>
      </c>
      <c r="CH12" s="146"/>
      <c r="CI12" s="37">
        <f t="shared" si="0"/>
        <v>0</v>
      </c>
    </row>
    <row r="13" spans="1:87" ht="12.9" customHeight="1" x14ac:dyDescent="0.3">
      <c r="A13" s="147">
        <f>+'Salarié 11'!SAL_1</f>
        <v>0</v>
      </c>
      <c r="B13" s="132">
        <f>+'Salarié 11'!B$8</f>
        <v>0</v>
      </c>
      <c r="C13" s="132">
        <f>+'Salarié 11'!C$8</f>
        <v>0</v>
      </c>
      <c r="D13" s="132">
        <f>+'Salarié 11'!D$8</f>
        <v>0</v>
      </c>
      <c r="E13" s="132">
        <f>+'Salarié 11'!E$8</f>
        <v>0</v>
      </c>
      <c r="F13" s="132">
        <f>+'Salarié 11'!F$8</f>
        <v>0</v>
      </c>
      <c r="G13" s="132">
        <f>+'Salarié 11'!G$8</f>
        <v>0</v>
      </c>
      <c r="H13" s="132">
        <f>+'Salarié 11'!H$8</f>
        <v>0</v>
      </c>
      <c r="I13" s="132">
        <f>+'Salarié 11'!I$8</f>
        <v>0</v>
      </c>
      <c r="J13" s="132">
        <f>+'Salarié 11'!J$8</f>
        <v>0</v>
      </c>
      <c r="K13" s="132">
        <f>+'Salarié 11'!K$8</f>
        <v>0</v>
      </c>
      <c r="L13" s="132">
        <f>+'Salarié 11'!L$8</f>
        <v>0</v>
      </c>
      <c r="M13" s="132">
        <f>+'Salarié 11'!M$8</f>
        <v>0</v>
      </c>
      <c r="N13" s="132">
        <f>+'Salarié 11'!N$8</f>
        <v>0</v>
      </c>
      <c r="O13" s="132">
        <f>+'Salarié 11'!O$8</f>
        <v>0</v>
      </c>
      <c r="P13" s="132">
        <f>+'Salarié 11'!P$8</f>
        <v>0</v>
      </c>
      <c r="Q13" s="132">
        <f>+'Salarié 11'!Q$8</f>
        <v>0</v>
      </c>
      <c r="R13" s="132">
        <f>+'Salarié 11'!R$8</f>
        <v>0</v>
      </c>
      <c r="S13" s="132">
        <f>+'Salarié 11'!S$8</f>
        <v>0</v>
      </c>
      <c r="T13" s="132">
        <f>+'Salarié 11'!T$8</f>
        <v>0</v>
      </c>
      <c r="U13" s="132">
        <f>+'Salarié 11'!U$8</f>
        <v>0</v>
      </c>
      <c r="V13" s="132">
        <f>+'Salarié 11'!V$8</f>
        <v>0</v>
      </c>
      <c r="W13" s="132">
        <f>+'Salarié 11'!W$8</f>
        <v>0</v>
      </c>
      <c r="X13" s="132">
        <f>+'Salarié 11'!X$8</f>
        <v>0</v>
      </c>
      <c r="Y13" s="132">
        <f>+'Salarié 11'!Y$8</f>
        <v>0</v>
      </c>
      <c r="Z13" s="132">
        <f>+'Salarié 11'!Z$8</f>
        <v>0</v>
      </c>
      <c r="AA13" s="132">
        <f>+'Salarié 11'!AA$8</f>
        <v>0</v>
      </c>
      <c r="AB13" s="132">
        <f>+'Salarié 11'!AB$8</f>
        <v>0</v>
      </c>
      <c r="AC13" s="132">
        <f>+'Salarié 11'!AC$8</f>
        <v>0</v>
      </c>
      <c r="AD13" s="132">
        <f>+'Salarié 11'!AD$8</f>
        <v>0</v>
      </c>
      <c r="AE13" s="132">
        <f>+'Salarié 11'!AE$8</f>
        <v>0</v>
      </c>
      <c r="AF13" s="132">
        <f>+'Salarié 11'!AF$8</f>
        <v>0</v>
      </c>
      <c r="AG13" s="132">
        <f>+'Salarié 11'!AG$8</f>
        <v>0</v>
      </c>
      <c r="AH13" s="132">
        <f>+'Salarié 11'!AH$8</f>
        <v>0</v>
      </c>
      <c r="AI13" s="132">
        <f>+'Salarié 11'!AI$8</f>
        <v>0</v>
      </c>
      <c r="AJ13" s="132">
        <f>+'Salarié 11'!AJ$8</f>
        <v>0</v>
      </c>
      <c r="AK13" s="132">
        <f>+'Salarié 11'!AK$8</f>
        <v>0</v>
      </c>
      <c r="AL13" s="132">
        <f>+'Salarié 11'!AL$8</f>
        <v>0</v>
      </c>
      <c r="AM13" s="132">
        <f>+'Salarié 11'!AM$8</f>
        <v>0</v>
      </c>
      <c r="AN13" s="132">
        <f>+'Salarié 11'!AN$8</f>
        <v>0</v>
      </c>
      <c r="AO13" s="132">
        <f>+'Salarié 11'!AO$8</f>
        <v>0</v>
      </c>
      <c r="AP13" s="132">
        <f>+'Salarié 11'!AP$8</f>
        <v>0</v>
      </c>
      <c r="AQ13" s="132">
        <f>+'Salarié 11'!AQ$8</f>
        <v>0</v>
      </c>
      <c r="AR13" s="132">
        <f>+'Salarié 11'!AR$8</f>
        <v>0</v>
      </c>
      <c r="AS13" s="132">
        <f>+'Salarié 11'!AS$8</f>
        <v>0</v>
      </c>
      <c r="AT13" s="132">
        <f>+'Salarié 11'!AT$8</f>
        <v>0</v>
      </c>
      <c r="AU13" s="132">
        <f>+'Salarié 11'!AU$8</f>
        <v>0</v>
      </c>
      <c r="AV13" s="132">
        <f>+'Salarié 11'!AV$8</f>
        <v>0</v>
      </c>
      <c r="AW13" s="132">
        <f>+'Salarié 11'!AW$8</f>
        <v>0</v>
      </c>
      <c r="AX13" s="132">
        <f>+'Salarié 11'!AX$8</f>
        <v>0</v>
      </c>
      <c r="AY13" s="132">
        <f>+'Salarié 11'!AY$8</f>
        <v>0</v>
      </c>
      <c r="AZ13" s="132">
        <f>+'Salarié 11'!AZ$8</f>
        <v>0</v>
      </c>
      <c r="BA13" s="132">
        <f>+'Salarié 11'!BA$8</f>
        <v>0</v>
      </c>
      <c r="BB13" s="132">
        <f>+'Salarié 11'!BB$8</f>
        <v>0</v>
      </c>
      <c r="BC13" s="132">
        <f>+'Salarié 11'!BC$8</f>
        <v>0</v>
      </c>
      <c r="BD13" s="132">
        <f>+'Salarié 11'!BD$8</f>
        <v>0</v>
      </c>
      <c r="BE13" s="132">
        <f>+'Salarié 11'!BE$8</f>
        <v>0</v>
      </c>
      <c r="BF13" s="132">
        <f>+'Salarié 11'!BF$8</f>
        <v>0</v>
      </c>
      <c r="BG13" s="132">
        <f>+'Salarié 11'!BG$8</f>
        <v>0</v>
      </c>
      <c r="BH13" s="132">
        <f>+'Salarié 11'!BH$8</f>
        <v>0</v>
      </c>
      <c r="BI13" s="132">
        <f>+'Salarié 11'!BI$8</f>
        <v>0</v>
      </c>
      <c r="BJ13" s="132">
        <f>+'Salarié 11'!BJ$8</f>
        <v>0</v>
      </c>
      <c r="BK13" s="132">
        <f>+'Salarié 11'!BK$8</f>
        <v>0</v>
      </c>
      <c r="BL13" s="132">
        <f>+'Salarié 11'!BL$8</f>
        <v>0</v>
      </c>
      <c r="BM13" s="132">
        <f>+'Salarié 11'!BM$8</f>
        <v>0</v>
      </c>
      <c r="BN13" s="132">
        <f>+'Salarié 11'!BN$8</f>
        <v>0</v>
      </c>
      <c r="BO13" s="132">
        <f>+'Salarié 11'!BO$8</f>
        <v>0</v>
      </c>
      <c r="BP13" s="132">
        <f>+'Salarié 11'!BP$8</f>
        <v>0</v>
      </c>
      <c r="BQ13" s="132">
        <f>+'Salarié 11'!BQ$8</f>
        <v>0</v>
      </c>
      <c r="BR13" s="132">
        <f>+'Salarié 11'!BR$8</f>
        <v>0</v>
      </c>
      <c r="BS13" s="132">
        <f>+'Salarié 11'!BS$8</f>
        <v>0</v>
      </c>
      <c r="BT13" s="132">
        <f>+'Salarié 11'!BT$8</f>
        <v>0</v>
      </c>
      <c r="BU13" s="132">
        <f>+'Salarié 11'!BU$8</f>
        <v>0</v>
      </c>
      <c r="BV13" s="132">
        <f>+'Salarié 11'!BV$8</f>
        <v>0</v>
      </c>
      <c r="BW13" s="132">
        <f>+'Salarié 11'!BW$8</f>
        <v>0</v>
      </c>
      <c r="BX13" s="132">
        <f>+'Salarié 11'!BX$8</f>
        <v>0</v>
      </c>
      <c r="BY13" s="132">
        <f>+'Salarié 11'!BY$8</f>
        <v>0</v>
      </c>
      <c r="BZ13" s="132">
        <f>+'Salarié 11'!BZ$8</f>
        <v>0</v>
      </c>
      <c r="CA13" s="132">
        <f>+'Salarié 11'!CA$8</f>
        <v>0</v>
      </c>
      <c r="CB13" s="132">
        <f>+'Salarié 11'!CB$8</f>
        <v>0</v>
      </c>
      <c r="CC13" s="132">
        <f>+'Salarié 11'!CC$8</f>
        <v>0</v>
      </c>
      <c r="CD13" s="132">
        <f>+'Salarié 11'!CD$8</f>
        <v>0</v>
      </c>
      <c r="CE13" s="132">
        <f>+'Salarié 11'!CE$8</f>
        <v>0</v>
      </c>
      <c r="CF13" s="132">
        <f>+'Salarié 11'!CF$8</f>
        <v>0</v>
      </c>
      <c r="CG13" s="132">
        <f>+'Salarié 11'!CG$8</f>
        <v>0</v>
      </c>
      <c r="CH13" s="146"/>
      <c r="CI13" s="37">
        <f t="shared" si="0"/>
        <v>0</v>
      </c>
    </row>
    <row r="14" spans="1:87" ht="12.9" customHeight="1" x14ac:dyDescent="0.3">
      <c r="A14" s="147">
        <f>+'Salarié 12'!SAL_1</f>
        <v>0</v>
      </c>
      <c r="B14" s="132">
        <f>+'Salarié 12'!B$8</f>
        <v>0</v>
      </c>
      <c r="C14" s="132">
        <f>+'Salarié 12'!C$8</f>
        <v>0</v>
      </c>
      <c r="D14" s="132">
        <f>+'Salarié 12'!D$8</f>
        <v>0</v>
      </c>
      <c r="E14" s="132">
        <f>+'Salarié 12'!E$8</f>
        <v>0</v>
      </c>
      <c r="F14" s="132">
        <f>+'Salarié 12'!F$8</f>
        <v>0</v>
      </c>
      <c r="G14" s="132">
        <f>+'Salarié 12'!G$8</f>
        <v>0</v>
      </c>
      <c r="H14" s="132">
        <f>+'Salarié 12'!H$8</f>
        <v>0</v>
      </c>
      <c r="I14" s="132">
        <f>+'Salarié 12'!I$8</f>
        <v>0</v>
      </c>
      <c r="J14" s="132">
        <f>+'Salarié 12'!J$8</f>
        <v>0</v>
      </c>
      <c r="K14" s="132">
        <f>+'Salarié 12'!K$8</f>
        <v>0</v>
      </c>
      <c r="L14" s="132">
        <f>+'Salarié 12'!L$8</f>
        <v>0</v>
      </c>
      <c r="M14" s="132">
        <f>+'Salarié 12'!M$8</f>
        <v>0</v>
      </c>
      <c r="N14" s="132">
        <f>+'Salarié 12'!N$8</f>
        <v>0</v>
      </c>
      <c r="O14" s="132">
        <f>+'Salarié 12'!O$8</f>
        <v>0</v>
      </c>
      <c r="P14" s="132">
        <f>+'Salarié 12'!P$8</f>
        <v>0</v>
      </c>
      <c r="Q14" s="132">
        <f>+'Salarié 12'!Q$8</f>
        <v>0</v>
      </c>
      <c r="R14" s="132">
        <f>+'Salarié 12'!R$8</f>
        <v>0</v>
      </c>
      <c r="S14" s="132">
        <f>+'Salarié 12'!S$8</f>
        <v>0</v>
      </c>
      <c r="T14" s="132">
        <f>+'Salarié 12'!T$8</f>
        <v>0</v>
      </c>
      <c r="U14" s="132">
        <f>+'Salarié 12'!U$8</f>
        <v>0</v>
      </c>
      <c r="V14" s="132">
        <f>+'Salarié 12'!V$8</f>
        <v>0</v>
      </c>
      <c r="W14" s="132">
        <f>+'Salarié 12'!W$8</f>
        <v>0</v>
      </c>
      <c r="X14" s="132">
        <f>+'Salarié 12'!X$8</f>
        <v>0</v>
      </c>
      <c r="Y14" s="132">
        <f>+'Salarié 12'!Y$8</f>
        <v>0</v>
      </c>
      <c r="Z14" s="132">
        <f>+'Salarié 12'!Z$8</f>
        <v>0</v>
      </c>
      <c r="AA14" s="132">
        <f>+'Salarié 12'!AA$8</f>
        <v>0</v>
      </c>
      <c r="AB14" s="132">
        <f>+'Salarié 12'!AB$8</f>
        <v>0</v>
      </c>
      <c r="AC14" s="132">
        <f>+'Salarié 12'!AC$8</f>
        <v>0</v>
      </c>
      <c r="AD14" s="132">
        <f>+'Salarié 12'!AD$8</f>
        <v>0</v>
      </c>
      <c r="AE14" s="132">
        <f>+'Salarié 12'!AE$8</f>
        <v>0</v>
      </c>
      <c r="AF14" s="132">
        <f>+'Salarié 12'!AF$8</f>
        <v>0</v>
      </c>
      <c r="AG14" s="132">
        <f>+'Salarié 12'!AG$8</f>
        <v>0</v>
      </c>
      <c r="AH14" s="132">
        <f>+'Salarié 12'!AH$8</f>
        <v>0</v>
      </c>
      <c r="AI14" s="132">
        <f>+'Salarié 12'!AI$8</f>
        <v>0</v>
      </c>
      <c r="AJ14" s="132">
        <f>+'Salarié 12'!AJ$8</f>
        <v>0</v>
      </c>
      <c r="AK14" s="132">
        <f>+'Salarié 12'!AK$8</f>
        <v>0</v>
      </c>
      <c r="AL14" s="132">
        <f>+'Salarié 12'!AL$8</f>
        <v>0</v>
      </c>
      <c r="AM14" s="132">
        <f>+'Salarié 12'!AM$8</f>
        <v>0</v>
      </c>
      <c r="AN14" s="132">
        <f>+'Salarié 12'!AN$8</f>
        <v>0</v>
      </c>
      <c r="AO14" s="132">
        <f>+'Salarié 12'!AO$8</f>
        <v>0</v>
      </c>
      <c r="AP14" s="132">
        <f>+'Salarié 12'!AP$8</f>
        <v>0</v>
      </c>
      <c r="AQ14" s="132">
        <f>+'Salarié 12'!AQ$8</f>
        <v>0</v>
      </c>
      <c r="AR14" s="132">
        <f>+'Salarié 12'!AR$8</f>
        <v>0</v>
      </c>
      <c r="AS14" s="132">
        <f>+'Salarié 12'!AS$8</f>
        <v>0</v>
      </c>
      <c r="AT14" s="132">
        <f>+'Salarié 12'!AT$8</f>
        <v>0</v>
      </c>
      <c r="AU14" s="132">
        <f>+'Salarié 12'!AU$8</f>
        <v>0</v>
      </c>
      <c r="AV14" s="132">
        <f>+'Salarié 12'!AV$8</f>
        <v>0</v>
      </c>
      <c r="AW14" s="132">
        <f>+'Salarié 12'!AW$8</f>
        <v>0</v>
      </c>
      <c r="AX14" s="132">
        <f>+'Salarié 12'!AX$8</f>
        <v>0</v>
      </c>
      <c r="AY14" s="132">
        <f>+'Salarié 12'!AY$8</f>
        <v>0</v>
      </c>
      <c r="AZ14" s="132">
        <f>+'Salarié 12'!AZ$8</f>
        <v>0</v>
      </c>
      <c r="BA14" s="132">
        <f>+'Salarié 12'!BA$8</f>
        <v>0</v>
      </c>
      <c r="BB14" s="132">
        <f>+'Salarié 12'!BB$8</f>
        <v>0</v>
      </c>
      <c r="BC14" s="132">
        <f>+'Salarié 12'!BC$8</f>
        <v>0</v>
      </c>
      <c r="BD14" s="132">
        <f>+'Salarié 12'!BD$8</f>
        <v>0</v>
      </c>
      <c r="BE14" s="132">
        <f>+'Salarié 12'!BE$8</f>
        <v>0</v>
      </c>
      <c r="BF14" s="132">
        <f>+'Salarié 12'!BF$8</f>
        <v>0</v>
      </c>
      <c r="BG14" s="132">
        <f>+'Salarié 12'!BG$8</f>
        <v>0</v>
      </c>
      <c r="BH14" s="132">
        <f>+'Salarié 12'!BH$8</f>
        <v>0</v>
      </c>
      <c r="BI14" s="132">
        <f>+'Salarié 12'!BI$8</f>
        <v>0</v>
      </c>
      <c r="BJ14" s="132">
        <f>+'Salarié 12'!BJ$8</f>
        <v>0</v>
      </c>
      <c r="BK14" s="132">
        <f>+'Salarié 12'!BK$8</f>
        <v>0</v>
      </c>
      <c r="BL14" s="132">
        <f>+'Salarié 12'!BL$8</f>
        <v>0</v>
      </c>
      <c r="BM14" s="132">
        <f>+'Salarié 12'!BM$8</f>
        <v>0</v>
      </c>
      <c r="BN14" s="132">
        <f>+'Salarié 12'!BN$8</f>
        <v>0</v>
      </c>
      <c r="BO14" s="132">
        <f>+'Salarié 12'!BO$8</f>
        <v>0</v>
      </c>
      <c r="BP14" s="132">
        <f>+'Salarié 12'!BP$8</f>
        <v>0</v>
      </c>
      <c r="BQ14" s="132">
        <f>+'Salarié 12'!BQ$8</f>
        <v>0</v>
      </c>
      <c r="BR14" s="132">
        <f>+'Salarié 12'!BR$8</f>
        <v>0</v>
      </c>
      <c r="BS14" s="132">
        <f>+'Salarié 12'!BS$8</f>
        <v>0</v>
      </c>
      <c r="BT14" s="132">
        <f>+'Salarié 12'!BT$8</f>
        <v>0</v>
      </c>
      <c r="BU14" s="132">
        <f>+'Salarié 12'!BU$8</f>
        <v>0</v>
      </c>
      <c r="BV14" s="132">
        <f>+'Salarié 12'!BV$8</f>
        <v>0</v>
      </c>
      <c r="BW14" s="132">
        <f>+'Salarié 12'!BW$8</f>
        <v>0</v>
      </c>
      <c r="BX14" s="132">
        <f>+'Salarié 12'!BX$8</f>
        <v>0</v>
      </c>
      <c r="BY14" s="132">
        <f>+'Salarié 12'!BY$8</f>
        <v>0</v>
      </c>
      <c r="BZ14" s="132">
        <f>+'Salarié 12'!BZ$8</f>
        <v>0</v>
      </c>
      <c r="CA14" s="132">
        <f>+'Salarié 12'!CA$8</f>
        <v>0</v>
      </c>
      <c r="CB14" s="132">
        <f>+'Salarié 12'!CB$8</f>
        <v>0</v>
      </c>
      <c r="CC14" s="132">
        <f>+'Salarié 12'!CC$8</f>
        <v>0</v>
      </c>
      <c r="CD14" s="132">
        <f>+'Salarié 12'!CD$8</f>
        <v>0</v>
      </c>
      <c r="CE14" s="132">
        <f>+'Salarié 12'!CE$8</f>
        <v>0</v>
      </c>
      <c r="CF14" s="132">
        <f>+'Salarié 12'!CF$8</f>
        <v>0</v>
      </c>
      <c r="CG14" s="132">
        <f>+'Salarié 12'!CG$8</f>
        <v>0</v>
      </c>
      <c r="CH14" s="146"/>
      <c r="CI14" s="37">
        <f t="shared" si="0"/>
        <v>0</v>
      </c>
    </row>
    <row r="15" spans="1:87" ht="12.9" customHeight="1" x14ac:dyDescent="0.3">
      <c r="A15" s="147">
        <f>+'Salarié 13'!SAL_1</f>
        <v>0</v>
      </c>
      <c r="B15" s="132">
        <f>+'Salarié 13'!B$8</f>
        <v>0</v>
      </c>
      <c r="C15" s="132">
        <f>+'Salarié 13'!C$8</f>
        <v>0</v>
      </c>
      <c r="D15" s="132">
        <f>+'Salarié 13'!D$8</f>
        <v>0</v>
      </c>
      <c r="E15" s="132">
        <f>+'Salarié 13'!E$8</f>
        <v>0</v>
      </c>
      <c r="F15" s="132">
        <f>+'Salarié 13'!F$8</f>
        <v>0</v>
      </c>
      <c r="G15" s="132">
        <f>+'Salarié 13'!G$8</f>
        <v>0</v>
      </c>
      <c r="H15" s="132">
        <f>+'Salarié 13'!H$8</f>
        <v>0</v>
      </c>
      <c r="I15" s="132">
        <f>+'Salarié 13'!I$8</f>
        <v>0</v>
      </c>
      <c r="J15" s="132">
        <f>+'Salarié 13'!J$8</f>
        <v>0</v>
      </c>
      <c r="K15" s="132">
        <f>+'Salarié 13'!K$8</f>
        <v>0</v>
      </c>
      <c r="L15" s="132">
        <f>+'Salarié 13'!L$8</f>
        <v>0</v>
      </c>
      <c r="M15" s="132">
        <f>+'Salarié 13'!M$8</f>
        <v>0</v>
      </c>
      <c r="N15" s="132">
        <f>+'Salarié 13'!N$8</f>
        <v>0</v>
      </c>
      <c r="O15" s="132">
        <f>+'Salarié 13'!O$8</f>
        <v>0</v>
      </c>
      <c r="P15" s="132">
        <f>+'Salarié 13'!P$8</f>
        <v>0</v>
      </c>
      <c r="Q15" s="132">
        <f>+'Salarié 13'!Q$8</f>
        <v>0</v>
      </c>
      <c r="R15" s="132">
        <f>+'Salarié 13'!R$8</f>
        <v>0</v>
      </c>
      <c r="S15" s="132">
        <f>+'Salarié 13'!S$8</f>
        <v>0</v>
      </c>
      <c r="T15" s="132">
        <f>+'Salarié 13'!T$8</f>
        <v>0</v>
      </c>
      <c r="U15" s="132">
        <f>+'Salarié 13'!U$8</f>
        <v>0</v>
      </c>
      <c r="V15" s="132">
        <f>+'Salarié 13'!V$8</f>
        <v>0</v>
      </c>
      <c r="W15" s="132">
        <f>+'Salarié 13'!W$8</f>
        <v>0</v>
      </c>
      <c r="X15" s="132">
        <f>+'Salarié 13'!X$8</f>
        <v>0</v>
      </c>
      <c r="Y15" s="132">
        <f>+'Salarié 13'!Y$8</f>
        <v>0</v>
      </c>
      <c r="Z15" s="132">
        <f>+'Salarié 13'!Z$8</f>
        <v>0</v>
      </c>
      <c r="AA15" s="132">
        <f>+'Salarié 13'!AA$8</f>
        <v>0</v>
      </c>
      <c r="AB15" s="132">
        <f>+'Salarié 13'!AB$8</f>
        <v>0</v>
      </c>
      <c r="AC15" s="132">
        <f>+'Salarié 13'!AC$8</f>
        <v>0</v>
      </c>
      <c r="AD15" s="132">
        <f>+'Salarié 13'!AD$8</f>
        <v>0</v>
      </c>
      <c r="AE15" s="132">
        <f>+'Salarié 13'!AE$8</f>
        <v>0</v>
      </c>
      <c r="AF15" s="132">
        <f>+'Salarié 13'!AF$8</f>
        <v>0</v>
      </c>
      <c r="AG15" s="132">
        <f>+'Salarié 13'!AG$8</f>
        <v>0</v>
      </c>
      <c r="AH15" s="132">
        <f>+'Salarié 13'!AH$8</f>
        <v>0</v>
      </c>
      <c r="AI15" s="132">
        <f>+'Salarié 13'!AI$8</f>
        <v>0</v>
      </c>
      <c r="AJ15" s="132">
        <f>+'Salarié 13'!AJ$8</f>
        <v>0</v>
      </c>
      <c r="AK15" s="132">
        <f>+'Salarié 13'!AK$8</f>
        <v>0</v>
      </c>
      <c r="AL15" s="132">
        <f>+'Salarié 13'!AL$8</f>
        <v>0</v>
      </c>
      <c r="AM15" s="132">
        <f>+'Salarié 13'!AM$8</f>
        <v>0</v>
      </c>
      <c r="AN15" s="132">
        <f>+'Salarié 13'!AN$8</f>
        <v>0</v>
      </c>
      <c r="AO15" s="132">
        <f>+'Salarié 13'!AO$8</f>
        <v>0</v>
      </c>
      <c r="AP15" s="132">
        <f>+'Salarié 13'!AP$8</f>
        <v>0</v>
      </c>
      <c r="AQ15" s="132">
        <f>+'Salarié 13'!AQ$8</f>
        <v>0</v>
      </c>
      <c r="AR15" s="132">
        <f>+'Salarié 13'!AR$8</f>
        <v>0</v>
      </c>
      <c r="AS15" s="132">
        <f>+'Salarié 13'!AS$8</f>
        <v>0</v>
      </c>
      <c r="AT15" s="132">
        <f>+'Salarié 13'!AT$8</f>
        <v>0</v>
      </c>
      <c r="AU15" s="132">
        <f>+'Salarié 13'!AU$8</f>
        <v>0</v>
      </c>
      <c r="AV15" s="132">
        <f>+'Salarié 13'!AV$8</f>
        <v>0</v>
      </c>
      <c r="AW15" s="132">
        <f>+'Salarié 13'!AW$8</f>
        <v>0</v>
      </c>
      <c r="AX15" s="132">
        <f>+'Salarié 13'!AX$8</f>
        <v>0</v>
      </c>
      <c r="AY15" s="132">
        <f>+'Salarié 13'!AY$8</f>
        <v>0</v>
      </c>
      <c r="AZ15" s="132">
        <f>+'Salarié 13'!AZ$8</f>
        <v>0</v>
      </c>
      <c r="BA15" s="132">
        <f>+'Salarié 13'!BA$8</f>
        <v>0</v>
      </c>
      <c r="BB15" s="132">
        <f>+'Salarié 13'!BB$8</f>
        <v>0</v>
      </c>
      <c r="BC15" s="132">
        <f>+'Salarié 13'!BC$8</f>
        <v>0</v>
      </c>
      <c r="BD15" s="132">
        <f>+'Salarié 13'!BD$8</f>
        <v>0</v>
      </c>
      <c r="BE15" s="132">
        <f>+'Salarié 13'!BE$8</f>
        <v>0</v>
      </c>
      <c r="BF15" s="132">
        <f>+'Salarié 13'!BF$8</f>
        <v>0</v>
      </c>
      <c r="BG15" s="132">
        <f>+'Salarié 13'!BG$8</f>
        <v>0</v>
      </c>
      <c r="BH15" s="132">
        <f>+'Salarié 13'!BH$8</f>
        <v>0</v>
      </c>
      <c r="BI15" s="132">
        <f>+'Salarié 13'!BI$8</f>
        <v>0</v>
      </c>
      <c r="BJ15" s="132">
        <f>+'Salarié 13'!BJ$8</f>
        <v>0</v>
      </c>
      <c r="BK15" s="132">
        <f>+'Salarié 13'!BK$8</f>
        <v>0</v>
      </c>
      <c r="BL15" s="132">
        <f>+'Salarié 13'!BL$8</f>
        <v>0</v>
      </c>
      <c r="BM15" s="132">
        <f>+'Salarié 13'!BM$8</f>
        <v>0</v>
      </c>
      <c r="BN15" s="132">
        <f>+'Salarié 13'!BN$8</f>
        <v>0</v>
      </c>
      <c r="BO15" s="132">
        <f>+'Salarié 13'!BO$8</f>
        <v>0</v>
      </c>
      <c r="BP15" s="132">
        <f>+'Salarié 13'!BP$8</f>
        <v>0</v>
      </c>
      <c r="BQ15" s="132">
        <f>+'Salarié 13'!BQ$8</f>
        <v>0</v>
      </c>
      <c r="BR15" s="132">
        <f>+'Salarié 13'!BR$8</f>
        <v>0</v>
      </c>
      <c r="BS15" s="132">
        <f>+'Salarié 13'!BS$8</f>
        <v>0</v>
      </c>
      <c r="BT15" s="132">
        <f>+'Salarié 13'!BT$8</f>
        <v>0</v>
      </c>
      <c r="BU15" s="132">
        <f>+'Salarié 13'!BU$8</f>
        <v>0</v>
      </c>
      <c r="BV15" s="132">
        <f>+'Salarié 13'!BV$8</f>
        <v>0</v>
      </c>
      <c r="BW15" s="132">
        <f>+'Salarié 13'!BW$8</f>
        <v>0</v>
      </c>
      <c r="BX15" s="132">
        <f>+'Salarié 13'!BX$8</f>
        <v>0</v>
      </c>
      <c r="BY15" s="132">
        <f>+'Salarié 13'!BY$8</f>
        <v>0</v>
      </c>
      <c r="BZ15" s="132">
        <f>+'Salarié 13'!BZ$8</f>
        <v>0</v>
      </c>
      <c r="CA15" s="132">
        <f>+'Salarié 13'!CA$8</f>
        <v>0</v>
      </c>
      <c r="CB15" s="132">
        <f>+'Salarié 13'!CB$8</f>
        <v>0</v>
      </c>
      <c r="CC15" s="132">
        <f>+'Salarié 13'!CC$8</f>
        <v>0</v>
      </c>
      <c r="CD15" s="132">
        <f>+'Salarié 13'!CD$8</f>
        <v>0</v>
      </c>
      <c r="CE15" s="132">
        <f>+'Salarié 13'!CE$8</f>
        <v>0</v>
      </c>
      <c r="CF15" s="132">
        <f>+'Salarié 13'!CF$8</f>
        <v>0</v>
      </c>
      <c r="CG15" s="132">
        <f>+'Salarié 13'!CG$8</f>
        <v>0</v>
      </c>
      <c r="CH15" s="146"/>
      <c r="CI15" s="37">
        <f t="shared" si="0"/>
        <v>0</v>
      </c>
    </row>
    <row r="16" spans="1:87" ht="12.9" customHeight="1" x14ac:dyDescent="0.3">
      <c r="A16" s="147">
        <f>+'Salarié 14'!SAL_1</f>
        <v>0</v>
      </c>
      <c r="B16" s="132">
        <f>+'Salarié 14'!B$8</f>
        <v>0</v>
      </c>
      <c r="C16" s="132">
        <f>+'Salarié 14'!C$8</f>
        <v>0</v>
      </c>
      <c r="D16" s="132">
        <f>+'Salarié 14'!D$8</f>
        <v>0</v>
      </c>
      <c r="E16" s="132">
        <f>+'Salarié 14'!E$8</f>
        <v>0</v>
      </c>
      <c r="F16" s="132">
        <f>+'Salarié 14'!F$8</f>
        <v>0</v>
      </c>
      <c r="G16" s="132">
        <f>+'Salarié 14'!G$8</f>
        <v>0</v>
      </c>
      <c r="H16" s="132">
        <f>+'Salarié 14'!H$8</f>
        <v>0</v>
      </c>
      <c r="I16" s="132">
        <f>+'Salarié 14'!I$8</f>
        <v>0</v>
      </c>
      <c r="J16" s="132">
        <f>+'Salarié 14'!J$8</f>
        <v>0</v>
      </c>
      <c r="K16" s="132">
        <f>+'Salarié 14'!K$8</f>
        <v>0</v>
      </c>
      <c r="L16" s="132">
        <f>+'Salarié 14'!L$8</f>
        <v>0</v>
      </c>
      <c r="M16" s="132">
        <f>+'Salarié 14'!M$8</f>
        <v>0</v>
      </c>
      <c r="N16" s="132">
        <f>+'Salarié 14'!N$8</f>
        <v>0</v>
      </c>
      <c r="O16" s="132">
        <f>+'Salarié 14'!O$8</f>
        <v>0</v>
      </c>
      <c r="P16" s="132">
        <f>+'Salarié 14'!P$8</f>
        <v>0</v>
      </c>
      <c r="Q16" s="132">
        <f>+'Salarié 14'!Q$8</f>
        <v>0</v>
      </c>
      <c r="R16" s="132">
        <f>+'Salarié 14'!R$8</f>
        <v>0</v>
      </c>
      <c r="S16" s="132">
        <f>+'Salarié 14'!S$8</f>
        <v>0</v>
      </c>
      <c r="T16" s="132">
        <f>+'Salarié 14'!T$8</f>
        <v>0</v>
      </c>
      <c r="U16" s="132">
        <f>+'Salarié 14'!U$8</f>
        <v>0</v>
      </c>
      <c r="V16" s="132">
        <f>+'Salarié 14'!V$8</f>
        <v>0</v>
      </c>
      <c r="W16" s="132">
        <f>+'Salarié 14'!W$8</f>
        <v>0</v>
      </c>
      <c r="X16" s="132">
        <f>+'Salarié 14'!X$8</f>
        <v>0</v>
      </c>
      <c r="Y16" s="132">
        <f>+'Salarié 14'!Y$8</f>
        <v>0</v>
      </c>
      <c r="Z16" s="132">
        <f>+'Salarié 14'!Z$8</f>
        <v>0</v>
      </c>
      <c r="AA16" s="132">
        <f>+'Salarié 14'!AA$8</f>
        <v>0</v>
      </c>
      <c r="AB16" s="132">
        <f>+'Salarié 14'!AB$8</f>
        <v>0</v>
      </c>
      <c r="AC16" s="132">
        <f>+'Salarié 14'!AC$8</f>
        <v>0</v>
      </c>
      <c r="AD16" s="132">
        <f>+'Salarié 14'!AD$8</f>
        <v>0</v>
      </c>
      <c r="AE16" s="132">
        <f>+'Salarié 14'!AE$8</f>
        <v>0</v>
      </c>
      <c r="AF16" s="132">
        <f>+'Salarié 14'!AF$8</f>
        <v>0</v>
      </c>
      <c r="AG16" s="132">
        <f>+'Salarié 14'!AG$8</f>
        <v>0</v>
      </c>
      <c r="AH16" s="132">
        <f>+'Salarié 14'!AH$8</f>
        <v>0</v>
      </c>
      <c r="AI16" s="132">
        <f>+'Salarié 14'!AI$8</f>
        <v>0</v>
      </c>
      <c r="AJ16" s="132">
        <f>+'Salarié 14'!AJ$8</f>
        <v>0</v>
      </c>
      <c r="AK16" s="132">
        <f>+'Salarié 14'!AK$8</f>
        <v>0</v>
      </c>
      <c r="AL16" s="132">
        <f>+'Salarié 14'!AL$8</f>
        <v>0</v>
      </c>
      <c r="AM16" s="132">
        <f>+'Salarié 14'!AM$8</f>
        <v>0</v>
      </c>
      <c r="AN16" s="132">
        <f>+'Salarié 14'!AN$8</f>
        <v>0</v>
      </c>
      <c r="AO16" s="132">
        <f>+'Salarié 14'!AO$8</f>
        <v>0</v>
      </c>
      <c r="AP16" s="132">
        <f>+'Salarié 14'!AP$8</f>
        <v>0</v>
      </c>
      <c r="AQ16" s="132">
        <f>+'Salarié 14'!AQ$8</f>
        <v>0</v>
      </c>
      <c r="AR16" s="132">
        <f>+'Salarié 14'!AR$8</f>
        <v>0</v>
      </c>
      <c r="AS16" s="132">
        <f>+'Salarié 14'!AS$8</f>
        <v>0</v>
      </c>
      <c r="AT16" s="132">
        <f>+'Salarié 14'!AT$8</f>
        <v>0</v>
      </c>
      <c r="AU16" s="132">
        <f>+'Salarié 14'!AU$8</f>
        <v>0</v>
      </c>
      <c r="AV16" s="132">
        <f>+'Salarié 14'!AV$8</f>
        <v>0</v>
      </c>
      <c r="AW16" s="132">
        <f>+'Salarié 14'!AW$8</f>
        <v>0</v>
      </c>
      <c r="AX16" s="132">
        <f>+'Salarié 14'!AX$8</f>
        <v>0</v>
      </c>
      <c r="AY16" s="132">
        <f>+'Salarié 14'!AY$8</f>
        <v>0</v>
      </c>
      <c r="AZ16" s="132">
        <f>+'Salarié 14'!AZ$8</f>
        <v>0</v>
      </c>
      <c r="BA16" s="132">
        <f>+'Salarié 14'!BA$8</f>
        <v>0</v>
      </c>
      <c r="BB16" s="132">
        <f>+'Salarié 14'!BB$8</f>
        <v>0</v>
      </c>
      <c r="BC16" s="132">
        <f>+'Salarié 14'!BC$8</f>
        <v>0</v>
      </c>
      <c r="BD16" s="132">
        <f>+'Salarié 14'!BD$8</f>
        <v>0</v>
      </c>
      <c r="BE16" s="132">
        <f>+'Salarié 14'!BE$8</f>
        <v>0</v>
      </c>
      <c r="BF16" s="132">
        <f>+'Salarié 14'!BF$8</f>
        <v>0</v>
      </c>
      <c r="BG16" s="132">
        <f>+'Salarié 14'!BG$8</f>
        <v>0</v>
      </c>
      <c r="BH16" s="132">
        <f>+'Salarié 14'!BH$8</f>
        <v>0</v>
      </c>
      <c r="BI16" s="132">
        <f>+'Salarié 14'!BI$8</f>
        <v>0</v>
      </c>
      <c r="BJ16" s="132">
        <f>+'Salarié 14'!BJ$8</f>
        <v>0</v>
      </c>
      <c r="BK16" s="132">
        <f>+'Salarié 14'!BK$8</f>
        <v>0</v>
      </c>
      <c r="BL16" s="132">
        <f>+'Salarié 14'!BL$8</f>
        <v>0</v>
      </c>
      <c r="BM16" s="132">
        <f>+'Salarié 14'!BM$8</f>
        <v>0</v>
      </c>
      <c r="BN16" s="132">
        <f>+'Salarié 14'!BN$8</f>
        <v>0</v>
      </c>
      <c r="BO16" s="132">
        <f>+'Salarié 14'!BO$8</f>
        <v>0</v>
      </c>
      <c r="BP16" s="132">
        <f>+'Salarié 14'!BP$8</f>
        <v>0</v>
      </c>
      <c r="BQ16" s="132">
        <f>+'Salarié 14'!BQ$8</f>
        <v>0</v>
      </c>
      <c r="BR16" s="132">
        <f>+'Salarié 14'!BR$8</f>
        <v>0</v>
      </c>
      <c r="BS16" s="132">
        <f>+'Salarié 14'!BS$8</f>
        <v>0</v>
      </c>
      <c r="BT16" s="132">
        <f>+'Salarié 14'!BT$8</f>
        <v>0</v>
      </c>
      <c r="BU16" s="132">
        <f>+'Salarié 14'!BU$8</f>
        <v>0</v>
      </c>
      <c r="BV16" s="132">
        <f>+'Salarié 14'!BV$8</f>
        <v>0</v>
      </c>
      <c r="BW16" s="132">
        <f>+'Salarié 14'!BW$8</f>
        <v>0</v>
      </c>
      <c r="BX16" s="132">
        <f>+'Salarié 14'!BX$8</f>
        <v>0</v>
      </c>
      <c r="BY16" s="132">
        <f>+'Salarié 14'!BY$8</f>
        <v>0</v>
      </c>
      <c r="BZ16" s="132">
        <f>+'Salarié 14'!BZ$8</f>
        <v>0</v>
      </c>
      <c r="CA16" s="132">
        <f>+'Salarié 14'!CA$8</f>
        <v>0</v>
      </c>
      <c r="CB16" s="132">
        <f>+'Salarié 14'!CB$8</f>
        <v>0</v>
      </c>
      <c r="CC16" s="132">
        <f>+'Salarié 14'!CC$8</f>
        <v>0</v>
      </c>
      <c r="CD16" s="132">
        <f>+'Salarié 14'!CD$8</f>
        <v>0</v>
      </c>
      <c r="CE16" s="132">
        <f>+'Salarié 14'!CE$8</f>
        <v>0</v>
      </c>
      <c r="CF16" s="132">
        <f>+'Salarié 14'!CF$8</f>
        <v>0</v>
      </c>
      <c r="CG16" s="132">
        <f>+'Salarié 14'!CG$8</f>
        <v>0</v>
      </c>
      <c r="CH16" s="146"/>
      <c r="CI16" s="37">
        <f t="shared" si="0"/>
        <v>0</v>
      </c>
    </row>
    <row r="17" spans="1:87" ht="12.9" customHeight="1" x14ac:dyDescent="0.3">
      <c r="A17" s="147">
        <f>+'Salarié 15'!SAL_1</f>
        <v>0</v>
      </c>
      <c r="B17" s="132">
        <f>+'Salarié 15'!B$8</f>
        <v>0</v>
      </c>
      <c r="C17" s="132">
        <f>+'Salarié 15'!C$8</f>
        <v>0</v>
      </c>
      <c r="D17" s="132">
        <f>+'Salarié 15'!D$8</f>
        <v>0</v>
      </c>
      <c r="E17" s="132">
        <f>+'Salarié 15'!E$8</f>
        <v>0</v>
      </c>
      <c r="F17" s="132">
        <f>+'Salarié 15'!F$8</f>
        <v>0</v>
      </c>
      <c r="G17" s="132">
        <f>+'Salarié 15'!G$8</f>
        <v>0</v>
      </c>
      <c r="H17" s="132">
        <f>+'Salarié 15'!H$8</f>
        <v>0</v>
      </c>
      <c r="I17" s="132">
        <f>+'Salarié 15'!I$8</f>
        <v>0</v>
      </c>
      <c r="J17" s="132">
        <f>+'Salarié 15'!J$8</f>
        <v>0</v>
      </c>
      <c r="K17" s="132">
        <f>+'Salarié 15'!K$8</f>
        <v>0</v>
      </c>
      <c r="L17" s="132">
        <f>+'Salarié 15'!L$8</f>
        <v>0</v>
      </c>
      <c r="M17" s="132">
        <f>+'Salarié 15'!M$8</f>
        <v>0</v>
      </c>
      <c r="N17" s="132">
        <f>+'Salarié 15'!N$8</f>
        <v>0</v>
      </c>
      <c r="O17" s="132">
        <f>+'Salarié 15'!O$8</f>
        <v>0</v>
      </c>
      <c r="P17" s="132">
        <f>+'Salarié 15'!P$8</f>
        <v>0</v>
      </c>
      <c r="Q17" s="132">
        <f>+'Salarié 15'!Q$8</f>
        <v>0</v>
      </c>
      <c r="R17" s="132">
        <f>+'Salarié 15'!R$8</f>
        <v>0</v>
      </c>
      <c r="S17" s="132">
        <f>+'Salarié 15'!S$8</f>
        <v>0</v>
      </c>
      <c r="T17" s="132">
        <f>+'Salarié 15'!T$8</f>
        <v>0</v>
      </c>
      <c r="U17" s="132">
        <f>+'Salarié 15'!U$8</f>
        <v>0</v>
      </c>
      <c r="V17" s="132">
        <f>+'Salarié 15'!V$8</f>
        <v>0</v>
      </c>
      <c r="W17" s="132">
        <f>+'Salarié 15'!W$8</f>
        <v>0</v>
      </c>
      <c r="X17" s="132">
        <f>+'Salarié 15'!X$8</f>
        <v>0</v>
      </c>
      <c r="Y17" s="132">
        <f>+'Salarié 15'!Y$8</f>
        <v>0</v>
      </c>
      <c r="Z17" s="132">
        <f>+'Salarié 15'!Z$8</f>
        <v>0</v>
      </c>
      <c r="AA17" s="132">
        <f>+'Salarié 15'!AA$8</f>
        <v>0</v>
      </c>
      <c r="AB17" s="132">
        <f>+'Salarié 15'!AB$8</f>
        <v>0</v>
      </c>
      <c r="AC17" s="132">
        <f>+'Salarié 15'!AC$8</f>
        <v>0</v>
      </c>
      <c r="AD17" s="132">
        <f>+'Salarié 15'!AD$8</f>
        <v>0</v>
      </c>
      <c r="AE17" s="132">
        <f>+'Salarié 15'!AE$8</f>
        <v>0</v>
      </c>
      <c r="AF17" s="132">
        <f>+'Salarié 15'!AF$8</f>
        <v>0</v>
      </c>
      <c r="AG17" s="132">
        <f>+'Salarié 15'!AG$8</f>
        <v>0</v>
      </c>
      <c r="AH17" s="132">
        <f>+'Salarié 15'!AH$8</f>
        <v>0</v>
      </c>
      <c r="AI17" s="132">
        <f>+'Salarié 15'!AI$8</f>
        <v>0</v>
      </c>
      <c r="AJ17" s="132">
        <f>+'Salarié 15'!AJ$8</f>
        <v>0</v>
      </c>
      <c r="AK17" s="132">
        <f>+'Salarié 15'!AK$8</f>
        <v>0</v>
      </c>
      <c r="AL17" s="132">
        <f>+'Salarié 15'!AL$8</f>
        <v>0</v>
      </c>
      <c r="AM17" s="132">
        <f>+'Salarié 15'!AM$8</f>
        <v>0</v>
      </c>
      <c r="AN17" s="132">
        <f>+'Salarié 15'!AN$8</f>
        <v>0</v>
      </c>
      <c r="AO17" s="132">
        <f>+'Salarié 15'!AO$8</f>
        <v>0</v>
      </c>
      <c r="AP17" s="132">
        <f>+'Salarié 15'!AP$8</f>
        <v>0</v>
      </c>
      <c r="AQ17" s="132">
        <f>+'Salarié 15'!AQ$8</f>
        <v>0</v>
      </c>
      <c r="AR17" s="132">
        <f>+'Salarié 15'!AR$8</f>
        <v>0</v>
      </c>
      <c r="AS17" s="132">
        <f>+'Salarié 15'!AS$8</f>
        <v>0</v>
      </c>
      <c r="AT17" s="132">
        <f>+'Salarié 15'!AT$8</f>
        <v>0</v>
      </c>
      <c r="AU17" s="132">
        <f>+'Salarié 15'!AU$8</f>
        <v>0</v>
      </c>
      <c r="AV17" s="132">
        <f>+'Salarié 15'!AV$8</f>
        <v>0</v>
      </c>
      <c r="AW17" s="132">
        <f>+'Salarié 15'!AW$8</f>
        <v>0</v>
      </c>
      <c r="AX17" s="132">
        <f>+'Salarié 15'!AX$8</f>
        <v>0</v>
      </c>
      <c r="AY17" s="132">
        <f>+'Salarié 15'!AY$8</f>
        <v>0</v>
      </c>
      <c r="AZ17" s="132">
        <f>+'Salarié 15'!AZ$8</f>
        <v>0</v>
      </c>
      <c r="BA17" s="132">
        <f>+'Salarié 15'!BA$8</f>
        <v>0</v>
      </c>
      <c r="BB17" s="132">
        <f>+'Salarié 15'!BB$8</f>
        <v>0</v>
      </c>
      <c r="BC17" s="132">
        <f>+'Salarié 15'!BC$8</f>
        <v>0</v>
      </c>
      <c r="BD17" s="132">
        <f>+'Salarié 15'!BD$8</f>
        <v>0</v>
      </c>
      <c r="BE17" s="132">
        <f>+'Salarié 15'!BE$8</f>
        <v>0</v>
      </c>
      <c r="BF17" s="132">
        <f>+'Salarié 15'!BF$8</f>
        <v>0</v>
      </c>
      <c r="BG17" s="132">
        <f>+'Salarié 15'!BG$8</f>
        <v>0</v>
      </c>
      <c r="BH17" s="132">
        <f>+'Salarié 15'!BH$8</f>
        <v>0</v>
      </c>
      <c r="BI17" s="132">
        <f>+'Salarié 15'!BI$8</f>
        <v>0</v>
      </c>
      <c r="BJ17" s="132">
        <f>+'Salarié 15'!BJ$8</f>
        <v>0</v>
      </c>
      <c r="BK17" s="132">
        <f>+'Salarié 15'!BK$8</f>
        <v>0</v>
      </c>
      <c r="BL17" s="132">
        <f>+'Salarié 15'!BL$8</f>
        <v>0</v>
      </c>
      <c r="BM17" s="132">
        <f>+'Salarié 15'!BM$8</f>
        <v>0</v>
      </c>
      <c r="BN17" s="132">
        <f>+'Salarié 15'!BN$8</f>
        <v>0</v>
      </c>
      <c r="BO17" s="132">
        <f>+'Salarié 15'!BO$8</f>
        <v>0</v>
      </c>
      <c r="BP17" s="132">
        <f>+'Salarié 15'!BP$8</f>
        <v>0</v>
      </c>
      <c r="BQ17" s="132">
        <f>+'Salarié 15'!BQ$8</f>
        <v>0</v>
      </c>
      <c r="BR17" s="132">
        <f>+'Salarié 15'!BR$8</f>
        <v>0</v>
      </c>
      <c r="BS17" s="132">
        <f>+'Salarié 15'!BS$8</f>
        <v>0</v>
      </c>
      <c r="BT17" s="132">
        <f>+'Salarié 15'!BT$8</f>
        <v>0</v>
      </c>
      <c r="BU17" s="132">
        <f>+'Salarié 15'!BU$8</f>
        <v>0</v>
      </c>
      <c r="BV17" s="132">
        <f>+'Salarié 15'!BV$8</f>
        <v>0</v>
      </c>
      <c r="BW17" s="132">
        <f>+'Salarié 15'!BW$8</f>
        <v>0</v>
      </c>
      <c r="BX17" s="132">
        <f>+'Salarié 15'!BX$8</f>
        <v>0</v>
      </c>
      <c r="BY17" s="132">
        <f>+'Salarié 15'!BY$8</f>
        <v>0</v>
      </c>
      <c r="BZ17" s="132">
        <f>+'Salarié 15'!BZ$8</f>
        <v>0</v>
      </c>
      <c r="CA17" s="132">
        <f>+'Salarié 15'!CA$8</f>
        <v>0</v>
      </c>
      <c r="CB17" s="132">
        <f>+'Salarié 15'!CB$8</f>
        <v>0</v>
      </c>
      <c r="CC17" s="132">
        <f>+'Salarié 15'!CC$8</f>
        <v>0</v>
      </c>
      <c r="CD17" s="132">
        <f>+'Salarié 15'!CD$8</f>
        <v>0</v>
      </c>
      <c r="CE17" s="132">
        <f>+'Salarié 15'!CE$8</f>
        <v>0</v>
      </c>
      <c r="CF17" s="132">
        <f>+'Salarié 15'!CF$8</f>
        <v>0</v>
      </c>
      <c r="CG17" s="132">
        <f>+'Salarié 15'!CG$8</f>
        <v>0</v>
      </c>
      <c r="CH17" s="146"/>
      <c r="CI17" s="37">
        <f t="shared" si="0"/>
        <v>0</v>
      </c>
    </row>
    <row r="18" spans="1:87" ht="12.9" customHeight="1" x14ac:dyDescent="0.3">
      <c r="A18" s="147">
        <f>+'Salarié 16'!SAL_1</f>
        <v>0</v>
      </c>
      <c r="B18" s="132">
        <f>+'Salarié 16'!B$8</f>
        <v>0</v>
      </c>
      <c r="C18" s="132">
        <f>+'Salarié 16'!C$8</f>
        <v>0</v>
      </c>
      <c r="D18" s="132">
        <f>+'Salarié 16'!D$8</f>
        <v>0</v>
      </c>
      <c r="E18" s="132">
        <f>+'Salarié 16'!E$8</f>
        <v>0</v>
      </c>
      <c r="F18" s="132">
        <f>+'Salarié 16'!F$8</f>
        <v>0</v>
      </c>
      <c r="G18" s="132">
        <f>+'Salarié 16'!G$8</f>
        <v>0</v>
      </c>
      <c r="H18" s="132">
        <f>+'Salarié 16'!H$8</f>
        <v>0</v>
      </c>
      <c r="I18" s="132">
        <f>+'Salarié 16'!I$8</f>
        <v>0</v>
      </c>
      <c r="J18" s="132">
        <f>+'Salarié 16'!J$8</f>
        <v>0</v>
      </c>
      <c r="K18" s="132">
        <f>+'Salarié 16'!K$8</f>
        <v>0</v>
      </c>
      <c r="L18" s="132">
        <f>+'Salarié 16'!L$8</f>
        <v>0</v>
      </c>
      <c r="M18" s="132">
        <f>+'Salarié 16'!M$8</f>
        <v>0</v>
      </c>
      <c r="N18" s="132">
        <f>+'Salarié 16'!N$8</f>
        <v>0</v>
      </c>
      <c r="O18" s="132">
        <f>+'Salarié 16'!O$8</f>
        <v>0</v>
      </c>
      <c r="P18" s="132">
        <f>+'Salarié 16'!P$8</f>
        <v>0</v>
      </c>
      <c r="Q18" s="132">
        <f>+'Salarié 16'!Q$8</f>
        <v>0</v>
      </c>
      <c r="R18" s="132">
        <f>+'Salarié 16'!R$8</f>
        <v>0</v>
      </c>
      <c r="S18" s="132">
        <f>+'Salarié 16'!S$8</f>
        <v>0</v>
      </c>
      <c r="T18" s="132">
        <f>+'Salarié 16'!T$8</f>
        <v>0</v>
      </c>
      <c r="U18" s="132">
        <f>+'Salarié 16'!U$8</f>
        <v>0</v>
      </c>
      <c r="V18" s="132">
        <f>+'Salarié 16'!V$8</f>
        <v>0</v>
      </c>
      <c r="W18" s="132">
        <f>+'Salarié 16'!W$8</f>
        <v>0</v>
      </c>
      <c r="X18" s="132">
        <f>+'Salarié 16'!X$8</f>
        <v>0</v>
      </c>
      <c r="Y18" s="132">
        <f>+'Salarié 16'!Y$8</f>
        <v>0</v>
      </c>
      <c r="Z18" s="132">
        <f>+'Salarié 16'!Z$8</f>
        <v>0</v>
      </c>
      <c r="AA18" s="132">
        <f>+'Salarié 16'!AA$8</f>
        <v>0</v>
      </c>
      <c r="AB18" s="132">
        <f>+'Salarié 16'!AB$8</f>
        <v>0</v>
      </c>
      <c r="AC18" s="132">
        <f>+'Salarié 16'!AC$8</f>
        <v>0</v>
      </c>
      <c r="AD18" s="132">
        <f>+'Salarié 16'!AD$8</f>
        <v>0</v>
      </c>
      <c r="AE18" s="132">
        <f>+'Salarié 16'!AE$8</f>
        <v>0</v>
      </c>
      <c r="AF18" s="132">
        <f>+'Salarié 16'!AF$8</f>
        <v>0</v>
      </c>
      <c r="AG18" s="132">
        <f>+'Salarié 16'!AG$8</f>
        <v>0</v>
      </c>
      <c r="AH18" s="132">
        <f>+'Salarié 16'!AH$8</f>
        <v>0</v>
      </c>
      <c r="AI18" s="132">
        <f>+'Salarié 16'!AI$8</f>
        <v>0</v>
      </c>
      <c r="AJ18" s="132">
        <f>+'Salarié 16'!AJ$8</f>
        <v>0</v>
      </c>
      <c r="AK18" s="132">
        <f>+'Salarié 16'!AK$8</f>
        <v>0</v>
      </c>
      <c r="AL18" s="132">
        <f>+'Salarié 16'!AL$8</f>
        <v>0</v>
      </c>
      <c r="AM18" s="132">
        <f>+'Salarié 16'!AM$8</f>
        <v>0</v>
      </c>
      <c r="AN18" s="132">
        <f>+'Salarié 16'!AN$8</f>
        <v>0</v>
      </c>
      <c r="AO18" s="132">
        <f>+'Salarié 16'!AO$8</f>
        <v>0</v>
      </c>
      <c r="AP18" s="132">
        <f>+'Salarié 16'!AP$8</f>
        <v>0</v>
      </c>
      <c r="AQ18" s="132">
        <f>+'Salarié 16'!AQ$8</f>
        <v>0</v>
      </c>
      <c r="AR18" s="132">
        <f>+'Salarié 16'!AR$8</f>
        <v>0</v>
      </c>
      <c r="AS18" s="132">
        <f>+'Salarié 16'!AS$8</f>
        <v>0</v>
      </c>
      <c r="AT18" s="132">
        <f>+'Salarié 16'!AT$8</f>
        <v>0</v>
      </c>
      <c r="AU18" s="132">
        <f>+'Salarié 16'!AU$8</f>
        <v>0</v>
      </c>
      <c r="AV18" s="132">
        <f>+'Salarié 16'!AV$8</f>
        <v>0</v>
      </c>
      <c r="AW18" s="132">
        <f>+'Salarié 16'!AW$8</f>
        <v>0</v>
      </c>
      <c r="AX18" s="132">
        <f>+'Salarié 16'!AX$8</f>
        <v>0</v>
      </c>
      <c r="AY18" s="132">
        <f>+'Salarié 16'!AY$8</f>
        <v>0</v>
      </c>
      <c r="AZ18" s="132">
        <f>+'Salarié 16'!AZ$8</f>
        <v>0</v>
      </c>
      <c r="BA18" s="132">
        <f>+'Salarié 16'!BA$8</f>
        <v>0</v>
      </c>
      <c r="BB18" s="132">
        <f>+'Salarié 16'!BB$8</f>
        <v>0</v>
      </c>
      <c r="BC18" s="132">
        <f>+'Salarié 16'!BC$8</f>
        <v>0</v>
      </c>
      <c r="BD18" s="132">
        <f>+'Salarié 16'!BD$8</f>
        <v>0</v>
      </c>
      <c r="BE18" s="132">
        <f>+'Salarié 16'!BE$8</f>
        <v>0</v>
      </c>
      <c r="BF18" s="132">
        <f>+'Salarié 16'!BF$8</f>
        <v>0</v>
      </c>
      <c r="BG18" s="132">
        <f>+'Salarié 16'!BG$8</f>
        <v>0</v>
      </c>
      <c r="BH18" s="132">
        <f>+'Salarié 16'!BH$8</f>
        <v>0</v>
      </c>
      <c r="BI18" s="132">
        <f>+'Salarié 16'!BI$8</f>
        <v>0</v>
      </c>
      <c r="BJ18" s="132">
        <f>+'Salarié 16'!BJ$8</f>
        <v>0</v>
      </c>
      <c r="BK18" s="132">
        <f>+'Salarié 16'!BK$8</f>
        <v>0</v>
      </c>
      <c r="BL18" s="132">
        <f>+'Salarié 16'!BL$8</f>
        <v>0</v>
      </c>
      <c r="BM18" s="132">
        <f>+'Salarié 16'!BM$8</f>
        <v>0</v>
      </c>
      <c r="BN18" s="132">
        <f>+'Salarié 16'!BN$8</f>
        <v>0</v>
      </c>
      <c r="BO18" s="132">
        <f>+'Salarié 16'!BO$8</f>
        <v>0</v>
      </c>
      <c r="BP18" s="132">
        <f>+'Salarié 16'!BP$8</f>
        <v>0</v>
      </c>
      <c r="BQ18" s="132">
        <f>+'Salarié 16'!BQ$8</f>
        <v>0</v>
      </c>
      <c r="BR18" s="132">
        <f>+'Salarié 16'!BR$8</f>
        <v>0</v>
      </c>
      <c r="BS18" s="132">
        <f>+'Salarié 16'!BS$8</f>
        <v>0</v>
      </c>
      <c r="BT18" s="132">
        <f>+'Salarié 16'!BT$8</f>
        <v>0</v>
      </c>
      <c r="BU18" s="132">
        <f>+'Salarié 16'!BU$8</f>
        <v>0</v>
      </c>
      <c r="BV18" s="132">
        <f>+'Salarié 16'!BV$8</f>
        <v>0</v>
      </c>
      <c r="BW18" s="132">
        <f>+'Salarié 16'!BW$8</f>
        <v>0</v>
      </c>
      <c r="BX18" s="132">
        <f>+'Salarié 16'!BX$8</f>
        <v>0</v>
      </c>
      <c r="BY18" s="132">
        <f>+'Salarié 16'!BY$8</f>
        <v>0</v>
      </c>
      <c r="BZ18" s="132">
        <f>+'Salarié 16'!BZ$8</f>
        <v>0</v>
      </c>
      <c r="CA18" s="132">
        <f>+'Salarié 16'!CA$8</f>
        <v>0</v>
      </c>
      <c r="CB18" s="132">
        <f>+'Salarié 16'!CB$8</f>
        <v>0</v>
      </c>
      <c r="CC18" s="132">
        <f>+'Salarié 16'!CC$8</f>
        <v>0</v>
      </c>
      <c r="CD18" s="132">
        <f>+'Salarié 16'!CD$8</f>
        <v>0</v>
      </c>
      <c r="CE18" s="132">
        <f>+'Salarié 16'!CE$8</f>
        <v>0</v>
      </c>
      <c r="CF18" s="132">
        <f>+'Salarié 16'!CF$8</f>
        <v>0</v>
      </c>
      <c r="CG18" s="132">
        <f>+'Salarié 16'!CG$8</f>
        <v>0</v>
      </c>
      <c r="CH18" s="146"/>
      <c r="CI18" s="37">
        <f t="shared" si="0"/>
        <v>0</v>
      </c>
    </row>
    <row r="19" spans="1:87" ht="12.9" customHeight="1" x14ac:dyDescent="0.3">
      <c r="A19" s="147">
        <f>+'Salarié 17'!SAL_1</f>
        <v>0</v>
      </c>
      <c r="B19" s="132">
        <f>+'Salarié 17'!B$8</f>
        <v>0</v>
      </c>
      <c r="C19" s="132">
        <f>+'Salarié 17'!C$8</f>
        <v>0</v>
      </c>
      <c r="D19" s="132">
        <f>+'Salarié 17'!D$8</f>
        <v>0</v>
      </c>
      <c r="E19" s="132">
        <f>+'Salarié 17'!E$8</f>
        <v>0</v>
      </c>
      <c r="F19" s="132">
        <f>+'Salarié 17'!F$8</f>
        <v>0</v>
      </c>
      <c r="G19" s="132">
        <f>+'Salarié 17'!G$8</f>
        <v>0</v>
      </c>
      <c r="H19" s="132">
        <f>+'Salarié 17'!H$8</f>
        <v>0</v>
      </c>
      <c r="I19" s="132">
        <f>+'Salarié 17'!I$8</f>
        <v>0</v>
      </c>
      <c r="J19" s="132">
        <f>+'Salarié 17'!J$8</f>
        <v>0</v>
      </c>
      <c r="K19" s="132">
        <f>+'Salarié 17'!K$8</f>
        <v>0</v>
      </c>
      <c r="L19" s="132">
        <f>+'Salarié 17'!L$8</f>
        <v>0</v>
      </c>
      <c r="M19" s="132">
        <f>+'Salarié 17'!M$8</f>
        <v>0</v>
      </c>
      <c r="N19" s="132">
        <f>+'Salarié 17'!N$8</f>
        <v>0</v>
      </c>
      <c r="O19" s="132">
        <f>+'Salarié 17'!O$8</f>
        <v>0</v>
      </c>
      <c r="P19" s="132">
        <f>+'Salarié 17'!P$8</f>
        <v>0</v>
      </c>
      <c r="Q19" s="132">
        <f>+'Salarié 17'!Q$8</f>
        <v>0</v>
      </c>
      <c r="R19" s="132">
        <f>+'Salarié 17'!R$8</f>
        <v>0</v>
      </c>
      <c r="S19" s="132">
        <f>+'Salarié 17'!S$8</f>
        <v>0</v>
      </c>
      <c r="T19" s="132">
        <f>+'Salarié 17'!T$8</f>
        <v>0</v>
      </c>
      <c r="U19" s="132">
        <f>+'Salarié 17'!U$8</f>
        <v>0</v>
      </c>
      <c r="V19" s="132">
        <f>+'Salarié 17'!V$8</f>
        <v>0</v>
      </c>
      <c r="W19" s="132">
        <f>+'Salarié 17'!W$8</f>
        <v>0</v>
      </c>
      <c r="X19" s="132">
        <f>+'Salarié 17'!X$8</f>
        <v>0</v>
      </c>
      <c r="Y19" s="132">
        <f>+'Salarié 17'!Y$8</f>
        <v>0</v>
      </c>
      <c r="Z19" s="132">
        <f>+'Salarié 17'!Z$8</f>
        <v>0</v>
      </c>
      <c r="AA19" s="132">
        <f>+'Salarié 17'!AA$8</f>
        <v>0</v>
      </c>
      <c r="AB19" s="132">
        <f>+'Salarié 17'!AB$8</f>
        <v>0</v>
      </c>
      <c r="AC19" s="132">
        <f>+'Salarié 17'!AC$8</f>
        <v>0</v>
      </c>
      <c r="AD19" s="132">
        <f>+'Salarié 17'!AD$8</f>
        <v>0</v>
      </c>
      <c r="AE19" s="132">
        <f>+'Salarié 17'!AE$8</f>
        <v>0</v>
      </c>
      <c r="AF19" s="132">
        <f>+'Salarié 17'!AF$8</f>
        <v>0</v>
      </c>
      <c r="AG19" s="132">
        <f>+'Salarié 17'!AG$8</f>
        <v>0</v>
      </c>
      <c r="AH19" s="132">
        <f>+'Salarié 17'!AH$8</f>
        <v>0</v>
      </c>
      <c r="AI19" s="132">
        <f>+'Salarié 17'!AI$8</f>
        <v>0</v>
      </c>
      <c r="AJ19" s="132">
        <f>+'Salarié 17'!AJ$8</f>
        <v>0</v>
      </c>
      <c r="AK19" s="132">
        <f>+'Salarié 17'!AK$8</f>
        <v>0</v>
      </c>
      <c r="AL19" s="132">
        <f>+'Salarié 17'!AL$8</f>
        <v>0</v>
      </c>
      <c r="AM19" s="132">
        <f>+'Salarié 17'!AM$8</f>
        <v>0</v>
      </c>
      <c r="AN19" s="132">
        <f>+'Salarié 17'!AN$8</f>
        <v>0</v>
      </c>
      <c r="AO19" s="132">
        <f>+'Salarié 17'!AO$8</f>
        <v>0</v>
      </c>
      <c r="AP19" s="132">
        <f>+'Salarié 17'!AP$8</f>
        <v>0</v>
      </c>
      <c r="AQ19" s="132">
        <f>+'Salarié 17'!AQ$8</f>
        <v>0</v>
      </c>
      <c r="AR19" s="132">
        <f>+'Salarié 17'!AR$8</f>
        <v>0</v>
      </c>
      <c r="AS19" s="132">
        <f>+'Salarié 17'!AS$8</f>
        <v>0</v>
      </c>
      <c r="AT19" s="132">
        <f>+'Salarié 17'!AT$8</f>
        <v>0</v>
      </c>
      <c r="AU19" s="132">
        <f>+'Salarié 17'!AU$8</f>
        <v>0</v>
      </c>
      <c r="AV19" s="132">
        <f>+'Salarié 17'!AV$8</f>
        <v>0</v>
      </c>
      <c r="AW19" s="132">
        <f>+'Salarié 17'!AW$8</f>
        <v>0</v>
      </c>
      <c r="AX19" s="132">
        <f>+'Salarié 17'!AX$8</f>
        <v>0</v>
      </c>
      <c r="AY19" s="132">
        <f>+'Salarié 17'!AY$8</f>
        <v>0</v>
      </c>
      <c r="AZ19" s="132">
        <f>+'Salarié 17'!AZ$8</f>
        <v>0</v>
      </c>
      <c r="BA19" s="132">
        <f>+'Salarié 17'!BA$8</f>
        <v>0</v>
      </c>
      <c r="BB19" s="132">
        <f>+'Salarié 17'!BB$8</f>
        <v>0</v>
      </c>
      <c r="BC19" s="132">
        <f>+'Salarié 17'!BC$8</f>
        <v>0</v>
      </c>
      <c r="BD19" s="132">
        <f>+'Salarié 17'!BD$8</f>
        <v>0</v>
      </c>
      <c r="BE19" s="132">
        <f>+'Salarié 17'!BE$8</f>
        <v>0</v>
      </c>
      <c r="BF19" s="132">
        <f>+'Salarié 17'!BF$8</f>
        <v>0</v>
      </c>
      <c r="BG19" s="132">
        <f>+'Salarié 17'!BG$8</f>
        <v>0</v>
      </c>
      <c r="BH19" s="132">
        <f>+'Salarié 17'!BH$8</f>
        <v>0</v>
      </c>
      <c r="BI19" s="132">
        <f>+'Salarié 17'!BI$8</f>
        <v>0</v>
      </c>
      <c r="BJ19" s="132">
        <f>+'Salarié 17'!BJ$8</f>
        <v>0</v>
      </c>
      <c r="BK19" s="132">
        <f>+'Salarié 17'!BK$8</f>
        <v>0</v>
      </c>
      <c r="BL19" s="132">
        <f>+'Salarié 17'!BL$8</f>
        <v>0</v>
      </c>
      <c r="BM19" s="132">
        <f>+'Salarié 17'!BM$8</f>
        <v>0</v>
      </c>
      <c r="BN19" s="132">
        <f>+'Salarié 17'!BN$8</f>
        <v>0</v>
      </c>
      <c r="BO19" s="132">
        <f>+'Salarié 17'!BO$8</f>
        <v>0</v>
      </c>
      <c r="BP19" s="132">
        <f>+'Salarié 17'!BP$8</f>
        <v>0</v>
      </c>
      <c r="BQ19" s="132">
        <f>+'Salarié 17'!BQ$8</f>
        <v>0</v>
      </c>
      <c r="BR19" s="132">
        <f>+'Salarié 17'!BR$8</f>
        <v>0</v>
      </c>
      <c r="BS19" s="132">
        <f>+'Salarié 17'!BS$8</f>
        <v>0</v>
      </c>
      <c r="BT19" s="132">
        <f>+'Salarié 17'!BT$8</f>
        <v>0</v>
      </c>
      <c r="BU19" s="132">
        <f>+'Salarié 17'!BU$8</f>
        <v>0</v>
      </c>
      <c r="BV19" s="132">
        <f>+'Salarié 17'!BV$8</f>
        <v>0</v>
      </c>
      <c r="BW19" s="132">
        <f>+'Salarié 17'!BW$8</f>
        <v>0</v>
      </c>
      <c r="BX19" s="132">
        <f>+'Salarié 17'!BX$8</f>
        <v>0</v>
      </c>
      <c r="BY19" s="132">
        <f>+'Salarié 17'!BY$8</f>
        <v>0</v>
      </c>
      <c r="BZ19" s="132">
        <f>+'Salarié 17'!BZ$8</f>
        <v>0</v>
      </c>
      <c r="CA19" s="132">
        <f>+'Salarié 17'!CA$8</f>
        <v>0</v>
      </c>
      <c r="CB19" s="132">
        <f>+'Salarié 17'!CB$8</f>
        <v>0</v>
      </c>
      <c r="CC19" s="132">
        <f>+'Salarié 17'!CC$8</f>
        <v>0</v>
      </c>
      <c r="CD19" s="132">
        <f>+'Salarié 17'!CD$8</f>
        <v>0</v>
      </c>
      <c r="CE19" s="132">
        <f>+'Salarié 17'!CE$8</f>
        <v>0</v>
      </c>
      <c r="CF19" s="132">
        <f>+'Salarié 17'!CF$8</f>
        <v>0</v>
      </c>
      <c r="CG19" s="132">
        <f>+'Salarié 17'!CG$8</f>
        <v>0</v>
      </c>
      <c r="CH19" s="146"/>
      <c r="CI19" s="37">
        <f t="shared" si="0"/>
        <v>0</v>
      </c>
    </row>
    <row r="20" spans="1:87" ht="12.9" customHeight="1" x14ac:dyDescent="0.3">
      <c r="A20" s="147">
        <f>+'Salarié 18'!SAL_1</f>
        <v>0</v>
      </c>
      <c r="B20" s="132">
        <f>+'Salarié 18'!B$8</f>
        <v>0</v>
      </c>
      <c r="C20" s="132">
        <f>+'Salarié 18'!C$8</f>
        <v>0</v>
      </c>
      <c r="D20" s="132">
        <f>+'Salarié 18'!D$8</f>
        <v>0</v>
      </c>
      <c r="E20" s="132">
        <f>+'Salarié 18'!E$8</f>
        <v>0</v>
      </c>
      <c r="F20" s="132">
        <f>+'Salarié 18'!F$8</f>
        <v>0</v>
      </c>
      <c r="G20" s="132">
        <f>+'Salarié 18'!G$8</f>
        <v>0</v>
      </c>
      <c r="H20" s="132">
        <f>+'Salarié 18'!H$8</f>
        <v>0</v>
      </c>
      <c r="I20" s="132">
        <f>+'Salarié 18'!I$8</f>
        <v>0</v>
      </c>
      <c r="J20" s="132">
        <f>+'Salarié 18'!J$8</f>
        <v>0</v>
      </c>
      <c r="K20" s="132">
        <f>+'Salarié 18'!K$8</f>
        <v>0</v>
      </c>
      <c r="L20" s="132">
        <f>+'Salarié 18'!L$8</f>
        <v>0</v>
      </c>
      <c r="M20" s="132">
        <f>+'Salarié 18'!M$8</f>
        <v>0</v>
      </c>
      <c r="N20" s="132">
        <f>+'Salarié 18'!N$8</f>
        <v>0</v>
      </c>
      <c r="O20" s="132">
        <f>+'Salarié 18'!O$8</f>
        <v>0</v>
      </c>
      <c r="P20" s="132">
        <f>+'Salarié 18'!P$8</f>
        <v>0</v>
      </c>
      <c r="Q20" s="132">
        <f>+'Salarié 18'!Q$8</f>
        <v>0</v>
      </c>
      <c r="R20" s="132">
        <f>+'Salarié 18'!R$8</f>
        <v>0</v>
      </c>
      <c r="S20" s="132">
        <f>+'Salarié 18'!S$8</f>
        <v>0</v>
      </c>
      <c r="T20" s="132">
        <f>+'Salarié 18'!T$8</f>
        <v>0</v>
      </c>
      <c r="U20" s="132">
        <f>+'Salarié 18'!U$8</f>
        <v>0</v>
      </c>
      <c r="V20" s="132">
        <f>+'Salarié 18'!V$8</f>
        <v>0</v>
      </c>
      <c r="W20" s="132">
        <f>+'Salarié 18'!W$8</f>
        <v>0</v>
      </c>
      <c r="X20" s="132">
        <f>+'Salarié 18'!X$8</f>
        <v>0</v>
      </c>
      <c r="Y20" s="132">
        <f>+'Salarié 18'!Y$8</f>
        <v>0</v>
      </c>
      <c r="Z20" s="132">
        <f>+'Salarié 18'!Z$8</f>
        <v>0</v>
      </c>
      <c r="AA20" s="132">
        <f>+'Salarié 18'!AA$8</f>
        <v>0</v>
      </c>
      <c r="AB20" s="132">
        <f>+'Salarié 18'!AB$8</f>
        <v>0</v>
      </c>
      <c r="AC20" s="132">
        <f>+'Salarié 18'!AC$8</f>
        <v>0</v>
      </c>
      <c r="AD20" s="132">
        <f>+'Salarié 18'!AD$8</f>
        <v>0</v>
      </c>
      <c r="AE20" s="132">
        <f>+'Salarié 18'!AE$8</f>
        <v>0</v>
      </c>
      <c r="AF20" s="132">
        <f>+'Salarié 18'!AF$8</f>
        <v>0</v>
      </c>
      <c r="AG20" s="132">
        <f>+'Salarié 18'!AG$8</f>
        <v>0</v>
      </c>
      <c r="AH20" s="132">
        <f>+'Salarié 18'!AH$8</f>
        <v>0</v>
      </c>
      <c r="AI20" s="132">
        <f>+'Salarié 18'!AI$8</f>
        <v>0</v>
      </c>
      <c r="AJ20" s="132">
        <f>+'Salarié 18'!AJ$8</f>
        <v>0</v>
      </c>
      <c r="AK20" s="132">
        <f>+'Salarié 18'!AK$8</f>
        <v>0</v>
      </c>
      <c r="AL20" s="132">
        <f>+'Salarié 18'!AL$8</f>
        <v>0</v>
      </c>
      <c r="AM20" s="132">
        <f>+'Salarié 18'!AM$8</f>
        <v>0</v>
      </c>
      <c r="AN20" s="132">
        <f>+'Salarié 18'!AN$8</f>
        <v>0</v>
      </c>
      <c r="AO20" s="132">
        <f>+'Salarié 18'!AO$8</f>
        <v>0</v>
      </c>
      <c r="AP20" s="132">
        <f>+'Salarié 18'!AP$8</f>
        <v>0</v>
      </c>
      <c r="AQ20" s="132">
        <f>+'Salarié 18'!AQ$8</f>
        <v>0</v>
      </c>
      <c r="AR20" s="132">
        <f>+'Salarié 18'!AR$8</f>
        <v>0</v>
      </c>
      <c r="AS20" s="132">
        <f>+'Salarié 18'!AS$8</f>
        <v>0</v>
      </c>
      <c r="AT20" s="132">
        <f>+'Salarié 18'!AT$8</f>
        <v>0</v>
      </c>
      <c r="AU20" s="132">
        <f>+'Salarié 18'!AU$8</f>
        <v>0</v>
      </c>
      <c r="AV20" s="132">
        <f>+'Salarié 18'!AV$8</f>
        <v>0</v>
      </c>
      <c r="AW20" s="132">
        <f>+'Salarié 18'!AW$8</f>
        <v>0</v>
      </c>
      <c r="AX20" s="132">
        <f>+'Salarié 18'!AX$8</f>
        <v>0</v>
      </c>
      <c r="AY20" s="132">
        <f>+'Salarié 18'!AY$8</f>
        <v>0</v>
      </c>
      <c r="AZ20" s="132">
        <f>+'Salarié 18'!AZ$8</f>
        <v>0</v>
      </c>
      <c r="BA20" s="132">
        <f>+'Salarié 18'!BA$8</f>
        <v>0</v>
      </c>
      <c r="BB20" s="132">
        <f>+'Salarié 18'!BB$8</f>
        <v>0</v>
      </c>
      <c r="BC20" s="132">
        <f>+'Salarié 18'!BC$8</f>
        <v>0</v>
      </c>
      <c r="BD20" s="132">
        <f>+'Salarié 18'!BD$8</f>
        <v>0</v>
      </c>
      <c r="BE20" s="132">
        <f>+'Salarié 18'!BE$8</f>
        <v>0</v>
      </c>
      <c r="BF20" s="132">
        <f>+'Salarié 18'!BF$8</f>
        <v>0</v>
      </c>
      <c r="BG20" s="132">
        <f>+'Salarié 18'!BG$8</f>
        <v>0</v>
      </c>
      <c r="BH20" s="132">
        <f>+'Salarié 18'!BH$8</f>
        <v>0</v>
      </c>
      <c r="BI20" s="132">
        <f>+'Salarié 18'!BI$8</f>
        <v>0</v>
      </c>
      <c r="BJ20" s="132">
        <f>+'Salarié 18'!BJ$8</f>
        <v>0</v>
      </c>
      <c r="BK20" s="132">
        <f>+'Salarié 18'!BK$8</f>
        <v>0</v>
      </c>
      <c r="BL20" s="132">
        <f>+'Salarié 18'!BL$8</f>
        <v>0</v>
      </c>
      <c r="BM20" s="132">
        <f>+'Salarié 18'!BM$8</f>
        <v>0</v>
      </c>
      <c r="BN20" s="132">
        <f>+'Salarié 18'!BN$8</f>
        <v>0</v>
      </c>
      <c r="BO20" s="132">
        <f>+'Salarié 18'!BO$8</f>
        <v>0</v>
      </c>
      <c r="BP20" s="132">
        <f>+'Salarié 18'!BP$8</f>
        <v>0</v>
      </c>
      <c r="BQ20" s="132">
        <f>+'Salarié 18'!BQ$8</f>
        <v>0</v>
      </c>
      <c r="BR20" s="132">
        <f>+'Salarié 18'!BR$8</f>
        <v>0</v>
      </c>
      <c r="BS20" s="132">
        <f>+'Salarié 18'!BS$8</f>
        <v>0</v>
      </c>
      <c r="BT20" s="132">
        <f>+'Salarié 18'!BT$8</f>
        <v>0</v>
      </c>
      <c r="BU20" s="132">
        <f>+'Salarié 18'!BU$8</f>
        <v>0</v>
      </c>
      <c r="BV20" s="132">
        <f>+'Salarié 18'!BV$8</f>
        <v>0</v>
      </c>
      <c r="BW20" s="132">
        <f>+'Salarié 18'!BW$8</f>
        <v>0</v>
      </c>
      <c r="BX20" s="132">
        <f>+'Salarié 18'!BX$8</f>
        <v>0</v>
      </c>
      <c r="BY20" s="132">
        <f>+'Salarié 18'!BY$8</f>
        <v>0</v>
      </c>
      <c r="BZ20" s="132">
        <f>+'Salarié 18'!BZ$8</f>
        <v>0</v>
      </c>
      <c r="CA20" s="132">
        <f>+'Salarié 18'!CA$8</f>
        <v>0</v>
      </c>
      <c r="CB20" s="132">
        <f>+'Salarié 18'!CB$8</f>
        <v>0</v>
      </c>
      <c r="CC20" s="132">
        <f>+'Salarié 18'!CC$8</f>
        <v>0</v>
      </c>
      <c r="CD20" s="132">
        <f>+'Salarié 18'!CD$8</f>
        <v>0</v>
      </c>
      <c r="CE20" s="132">
        <f>+'Salarié 18'!CE$8</f>
        <v>0</v>
      </c>
      <c r="CF20" s="132">
        <f>+'Salarié 18'!CF$8</f>
        <v>0</v>
      </c>
      <c r="CG20" s="132">
        <f>+'Salarié 18'!CG$8</f>
        <v>0</v>
      </c>
      <c r="CH20" s="146"/>
      <c r="CI20" s="37">
        <f t="shared" si="0"/>
        <v>0</v>
      </c>
    </row>
    <row r="21" spans="1:87" ht="12.9" customHeight="1" x14ac:dyDescent="0.3">
      <c r="A21" s="147">
        <f>+'Salarié 19'!SAL_1</f>
        <v>0</v>
      </c>
      <c r="B21" s="132">
        <f>+'Salarié 19'!B$8</f>
        <v>0</v>
      </c>
      <c r="C21" s="132">
        <f>+'Salarié 19'!C$8</f>
        <v>0</v>
      </c>
      <c r="D21" s="132">
        <f>+'Salarié 19'!D$8</f>
        <v>0</v>
      </c>
      <c r="E21" s="132">
        <f>+'Salarié 19'!E$8</f>
        <v>0</v>
      </c>
      <c r="F21" s="132">
        <f>+'Salarié 19'!F$8</f>
        <v>0</v>
      </c>
      <c r="G21" s="132">
        <f>+'Salarié 19'!G$8</f>
        <v>0</v>
      </c>
      <c r="H21" s="132">
        <f>+'Salarié 19'!H$8</f>
        <v>0</v>
      </c>
      <c r="I21" s="132">
        <f>+'Salarié 19'!I$8</f>
        <v>0</v>
      </c>
      <c r="J21" s="132">
        <f>+'Salarié 19'!J$8</f>
        <v>0</v>
      </c>
      <c r="K21" s="132">
        <f>+'Salarié 19'!K$8</f>
        <v>0</v>
      </c>
      <c r="L21" s="132">
        <f>+'Salarié 19'!L$8</f>
        <v>0</v>
      </c>
      <c r="M21" s="132">
        <f>+'Salarié 19'!M$8</f>
        <v>0</v>
      </c>
      <c r="N21" s="132">
        <f>+'Salarié 19'!N$8</f>
        <v>0</v>
      </c>
      <c r="O21" s="132">
        <f>+'Salarié 19'!O$8</f>
        <v>0</v>
      </c>
      <c r="P21" s="132">
        <f>+'Salarié 19'!P$8</f>
        <v>0</v>
      </c>
      <c r="Q21" s="132">
        <f>+'Salarié 19'!Q$8</f>
        <v>0</v>
      </c>
      <c r="R21" s="132">
        <f>+'Salarié 19'!R$8</f>
        <v>0</v>
      </c>
      <c r="S21" s="132">
        <f>+'Salarié 19'!S$8</f>
        <v>0</v>
      </c>
      <c r="T21" s="132">
        <f>+'Salarié 19'!T$8</f>
        <v>0</v>
      </c>
      <c r="U21" s="132">
        <f>+'Salarié 19'!U$8</f>
        <v>0</v>
      </c>
      <c r="V21" s="132">
        <f>+'Salarié 19'!V$8</f>
        <v>0</v>
      </c>
      <c r="W21" s="132">
        <f>+'Salarié 19'!W$8</f>
        <v>0</v>
      </c>
      <c r="X21" s="132">
        <f>+'Salarié 19'!X$8</f>
        <v>0</v>
      </c>
      <c r="Y21" s="132">
        <f>+'Salarié 19'!Y$8</f>
        <v>0</v>
      </c>
      <c r="Z21" s="132">
        <f>+'Salarié 19'!Z$8</f>
        <v>0</v>
      </c>
      <c r="AA21" s="132">
        <f>+'Salarié 19'!AA$8</f>
        <v>0</v>
      </c>
      <c r="AB21" s="132">
        <f>+'Salarié 19'!AB$8</f>
        <v>0</v>
      </c>
      <c r="AC21" s="132">
        <f>+'Salarié 19'!AC$8</f>
        <v>0</v>
      </c>
      <c r="AD21" s="132">
        <f>+'Salarié 19'!AD$8</f>
        <v>0</v>
      </c>
      <c r="AE21" s="132">
        <f>+'Salarié 19'!AE$8</f>
        <v>0</v>
      </c>
      <c r="AF21" s="132">
        <f>+'Salarié 19'!AF$8</f>
        <v>0</v>
      </c>
      <c r="AG21" s="132">
        <f>+'Salarié 19'!AG$8</f>
        <v>0</v>
      </c>
      <c r="AH21" s="132">
        <f>+'Salarié 19'!AH$8</f>
        <v>0</v>
      </c>
      <c r="AI21" s="132">
        <f>+'Salarié 19'!AI$8</f>
        <v>0</v>
      </c>
      <c r="AJ21" s="132">
        <f>+'Salarié 19'!AJ$8</f>
        <v>0</v>
      </c>
      <c r="AK21" s="132">
        <f>+'Salarié 19'!AK$8</f>
        <v>0</v>
      </c>
      <c r="AL21" s="132">
        <f>+'Salarié 19'!AL$8</f>
        <v>0</v>
      </c>
      <c r="AM21" s="132">
        <f>+'Salarié 19'!AM$8</f>
        <v>0</v>
      </c>
      <c r="AN21" s="132">
        <f>+'Salarié 19'!AN$8</f>
        <v>0</v>
      </c>
      <c r="AO21" s="132">
        <f>+'Salarié 19'!AO$8</f>
        <v>0</v>
      </c>
      <c r="AP21" s="132">
        <f>+'Salarié 19'!AP$8</f>
        <v>0</v>
      </c>
      <c r="AQ21" s="132">
        <f>+'Salarié 19'!AQ$8</f>
        <v>0</v>
      </c>
      <c r="AR21" s="132">
        <f>+'Salarié 19'!AR$8</f>
        <v>0</v>
      </c>
      <c r="AS21" s="132">
        <f>+'Salarié 19'!AS$8</f>
        <v>0</v>
      </c>
      <c r="AT21" s="132">
        <f>+'Salarié 19'!AT$8</f>
        <v>0</v>
      </c>
      <c r="AU21" s="132">
        <f>+'Salarié 19'!AU$8</f>
        <v>0</v>
      </c>
      <c r="AV21" s="132">
        <f>+'Salarié 19'!AV$8</f>
        <v>0</v>
      </c>
      <c r="AW21" s="132">
        <f>+'Salarié 19'!AW$8</f>
        <v>0</v>
      </c>
      <c r="AX21" s="132">
        <f>+'Salarié 19'!AX$8</f>
        <v>0</v>
      </c>
      <c r="AY21" s="132">
        <f>+'Salarié 19'!AY$8</f>
        <v>0</v>
      </c>
      <c r="AZ21" s="132">
        <f>+'Salarié 19'!AZ$8</f>
        <v>0</v>
      </c>
      <c r="BA21" s="132">
        <f>+'Salarié 19'!BA$8</f>
        <v>0</v>
      </c>
      <c r="BB21" s="132">
        <f>+'Salarié 19'!BB$8</f>
        <v>0</v>
      </c>
      <c r="BC21" s="132">
        <f>+'Salarié 19'!BC$8</f>
        <v>0</v>
      </c>
      <c r="BD21" s="132">
        <f>+'Salarié 19'!BD$8</f>
        <v>0</v>
      </c>
      <c r="BE21" s="132">
        <f>+'Salarié 19'!BE$8</f>
        <v>0</v>
      </c>
      <c r="BF21" s="132">
        <f>+'Salarié 19'!BF$8</f>
        <v>0</v>
      </c>
      <c r="BG21" s="132">
        <f>+'Salarié 19'!BG$8</f>
        <v>0</v>
      </c>
      <c r="BH21" s="132">
        <f>+'Salarié 19'!BH$8</f>
        <v>0</v>
      </c>
      <c r="BI21" s="132">
        <f>+'Salarié 19'!BI$8</f>
        <v>0</v>
      </c>
      <c r="BJ21" s="132">
        <f>+'Salarié 19'!BJ$8</f>
        <v>0</v>
      </c>
      <c r="BK21" s="132">
        <f>+'Salarié 19'!BK$8</f>
        <v>0</v>
      </c>
      <c r="BL21" s="132">
        <f>+'Salarié 19'!BL$8</f>
        <v>0</v>
      </c>
      <c r="BM21" s="132">
        <f>+'Salarié 19'!BM$8</f>
        <v>0</v>
      </c>
      <c r="BN21" s="132">
        <f>+'Salarié 19'!BN$8</f>
        <v>0</v>
      </c>
      <c r="BO21" s="132">
        <f>+'Salarié 19'!BO$8</f>
        <v>0</v>
      </c>
      <c r="BP21" s="132">
        <f>+'Salarié 19'!BP$8</f>
        <v>0</v>
      </c>
      <c r="BQ21" s="132">
        <f>+'Salarié 19'!BQ$8</f>
        <v>0</v>
      </c>
      <c r="BR21" s="132">
        <f>+'Salarié 19'!BR$8</f>
        <v>0</v>
      </c>
      <c r="BS21" s="132">
        <f>+'Salarié 19'!BS$8</f>
        <v>0</v>
      </c>
      <c r="BT21" s="132">
        <f>+'Salarié 19'!BT$8</f>
        <v>0</v>
      </c>
      <c r="BU21" s="132">
        <f>+'Salarié 19'!BU$8</f>
        <v>0</v>
      </c>
      <c r="BV21" s="132">
        <f>+'Salarié 19'!BV$8</f>
        <v>0</v>
      </c>
      <c r="BW21" s="132">
        <f>+'Salarié 19'!BW$8</f>
        <v>0</v>
      </c>
      <c r="BX21" s="132">
        <f>+'Salarié 19'!BX$8</f>
        <v>0</v>
      </c>
      <c r="BY21" s="132">
        <f>+'Salarié 19'!BY$8</f>
        <v>0</v>
      </c>
      <c r="BZ21" s="132">
        <f>+'Salarié 19'!BZ$8</f>
        <v>0</v>
      </c>
      <c r="CA21" s="132">
        <f>+'Salarié 19'!CA$8</f>
        <v>0</v>
      </c>
      <c r="CB21" s="132">
        <f>+'Salarié 19'!CB$8</f>
        <v>0</v>
      </c>
      <c r="CC21" s="132">
        <f>+'Salarié 19'!CC$8</f>
        <v>0</v>
      </c>
      <c r="CD21" s="132">
        <f>+'Salarié 19'!CD$8</f>
        <v>0</v>
      </c>
      <c r="CE21" s="132">
        <f>+'Salarié 19'!CE$8</f>
        <v>0</v>
      </c>
      <c r="CF21" s="132">
        <f>+'Salarié 19'!CF$8</f>
        <v>0</v>
      </c>
      <c r="CG21" s="132">
        <f>+'Salarié 19'!CG$8</f>
        <v>0</v>
      </c>
      <c r="CH21" s="146"/>
      <c r="CI21" s="37">
        <f t="shared" si="0"/>
        <v>0</v>
      </c>
    </row>
    <row r="22" spans="1:87" ht="12.9" customHeight="1" x14ac:dyDescent="0.3">
      <c r="A22" s="147">
        <f>+'Salarié 20'!SAL_1</f>
        <v>0</v>
      </c>
      <c r="B22" s="132">
        <f>+'Salarié 20'!B$8</f>
        <v>0</v>
      </c>
      <c r="C22" s="132">
        <f>+'Salarié 20'!C$8</f>
        <v>0</v>
      </c>
      <c r="D22" s="132">
        <f>+'Salarié 20'!D$8</f>
        <v>0</v>
      </c>
      <c r="E22" s="132">
        <f>+'Salarié 20'!E$8</f>
        <v>0</v>
      </c>
      <c r="F22" s="132">
        <f>+'Salarié 20'!F$8</f>
        <v>0</v>
      </c>
      <c r="G22" s="132">
        <f>+'Salarié 20'!G$8</f>
        <v>0</v>
      </c>
      <c r="H22" s="132">
        <f>+'Salarié 20'!H$8</f>
        <v>0</v>
      </c>
      <c r="I22" s="132">
        <f>+'Salarié 20'!I$8</f>
        <v>0</v>
      </c>
      <c r="J22" s="132">
        <f>+'Salarié 20'!J$8</f>
        <v>0</v>
      </c>
      <c r="K22" s="132">
        <f>+'Salarié 20'!K$8</f>
        <v>0</v>
      </c>
      <c r="L22" s="132">
        <f>+'Salarié 20'!L$8</f>
        <v>0</v>
      </c>
      <c r="M22" s="132">
        <f>+'Salarié 20'!M$8</f>
        <v>0</v>
      </c>
      <c r="N22" s="132">
        <f>+'Salarié 20'!N$8</f>
        <v>0</v>
      </c>
      <c r="O22" s="132">
        <f>+'Salarié 20'!O$8</f>
        <v>0</v>
      </c>
      <c r="P22" s="132">
        <f>+'Salarié 20'!P$8</f>
        <v>0</v>
      </c>
      <c r="Q22" s="132">
        <f>+'Salarié 20'!Q$8</f>
        <v>0</v>
      </c>
      <c r="R22" s="132">
        <f>+'Salarié 20'!R$8</f>
        <v>0</v>
      </c>
      <c r="S22" s="132">
        <f>+'Salarié 20'!S$8</f>
        <v>0</v>
      </c>
      <c r="T22" s="132">
        <f>+'Salarié 20'!T$8</f>
        <v>0</v>
      </c>
      <c r="U22" s="132">
        <f>+'Salarié 20'!U$8</f>
        <v>0</v>
      </c>
      <c r="V22" s="132">
        <f>+'Salarié 20'!V$8</f>
        <v>0</v>
      </c>
      <c r="W22" s="132">
        <f>+'Salarié 20'!W$8</f>
        <v>0</v>
      </c>
      <c r="X22" s="132">
        <f>+'Salarié 20'!X$8</f>
        <v>0</v>
      </c>
      <c r="Y22" s="132">
        <f>+'Salarié 20'!Y$8</f>
        <v>0</v>
      </c>
      <c r="Z22" s="132">
        <f>+'Salarié 20'!Z$8</f>
        <v>0</v>
      </c>
      <c r="AA22" s="132">
        <f>+'Salarié 20'!AA$8</f>
        <v>0</v>
      </c>
      <c r="AB22" s="132">
        <f>+'Salarié 20'!AB$8</f>
        <v>0</v>
      </c>
      <c r="AC22" s="132">
        <f>+'Salarié 20'!AC$8</f>
        <v>0</v>
      </c>
      <c r="AD22" s="132">
        <f>+'Salarié 20'!AD$8</f>
        <v>0</v>
      </c>
      <c r="AE22" s="132">
        <f>+'Salarié 20'!AE$8</f>
        <v>0</v>
      </c>
      <c r="AF22" s="132">
        <f>+'Salarié 20'!AF$8</f>
        <v>0</v>
      </c>
      <c r="AG22" s="132">
        <f>+'Salarié 20'!AG$8</f>
        <v>0</v>
      </c>
      <c r="AH22" s="132">
        <f>+'Salarié 20'!AH$8</f>
        <v>0</v>
      </c>
      <c r="AI22" s="132">
        <f>+'Salarié 20'!AI$8</f>
        <v>0</v>
      </c>
      <c r="AJ22" s="132">
        <f>+'Salarié 20'!AJ$8</f>
        <v>0</v>
      </c>
      <c r="AK22" s="132">
        <f>+'Salarié 20'!AK$8</f>
        <v>0</v>
      </c>
      <c r="AL22" s="132">
        <f>+'Salarié 20'!AL$8</f>
        <v>0</v>
      </c>
      <c r="AM22" s="132">
        <f>+'Salarié 20'!AM$8</f>
        <v>0</v>
      </c>
      <c r="AN22" s="132">
        <f>+'Salarié 20'!AN$8</f>
        <v>0</v>
      </c>
      <c r="AO22" s="132">
        <f>+'Salarié 20'!AO$8</f>
        <v>0</v>
      </c>
      <c r="AP22" s="132">
        <f>+'Salarié 20'!AP$8</f>
        <v>0</v>
      </c>
      <c r="AQ22" s="132">
        <f>+'Salarié 20'!AQ$8</f>
        <v>0</v>
      </c>
      <c r="AR22" s="132">
        <f>+'Salarié 20'!AR$8</f>
        <v>0</v>
      </c>
      <c r="AS22" s="132">
        <f>+'Salarié 20'!AS$8</f>
        <v>0</v>
      </c>
      <c r="AT22" s="132">
        <f>+'Salarié 20'!AT$8</f>
        <v>0</v>
      </c>
      <c r="AU22" s="132">
        <f>+'Salarié 20'!AU$8</f>
        <v>0</v>
      </c>
      <c r="AV22" s="132">
        <f>+'Salarié 20'!AV$8</f>
        <v>0</v>
      </c>
      <c r="AW22" s="132">
        <f>+'Salarié 20'!AW$8</f>
        <v>0</v>
      </c>
      <c r="AX22" s="132">
        <f>+'Salarié 20'!AX$8</f>
        <v>0</v>
      </c>
      <c r="AY22" s="132">
        <f>+'Salarié 20'!AY$8</f>
        <v>0</v>
      </c>
      <c r="AZ22" s="132">
        <f>+'Salarié 20'!AZ$8</f>
        <v>0</v>
      </c>
      <c r="BA22" s="132">
        <f>+'Salarié 20'!BA$8</f>
        <v>0</v>
      </c>
      <c r="BB22" s="132">
        <f>+'Salarié 20'!BB$8</f>
        <v>0</v>
      </c>
      <c r="BC22" s="132">
        <f>+'Salarié 20'!BC$8</f>
        <v>0</v>
      </c>
      <c r="BD22" s="132">
        <f>+'Salarié 20'!BD$8</f>
        <v>0</v>
      </c>
      <c r="BE22" s="132">
        <f>+'Salarié 20'!BE$8</f>
        <v>0</v>
      </c>
      <c r="BF22" s="132">
        <f>+'Salarié 20'!BF$8</f>
        <v>0</v>
      </c>
      <c r="BG22" s="132">
        <f>+'Salarié 20'!BG$8</f>
        <v>0</v>
      </c>
      <c r="BH22" s="132">
        <f>+'Salarié 20'!BH$8</f>
        <v>0</v>
      </c>
      <c r="BI22" s="132">
        <f>+'Salarié 20'!BI$8</f>
        <v>0</v>
      </c>
      <c r="BJ22" s="132">
        <f>+'Salarié 20'!BJ$8</f>
        <v>0</v>
      </c>
      <c r="BK22" s="132">
        <f>+'Salarié 20'!BK$8</f>
        <v>0</v>
      </c>
      <c r="BL22" s="132">
        <f>+'Salarié 20'!BL$8</f>
        <v>0</v>
      </c>
      <c r="BM22" s="132">
        <f>+'Salarié 20'!BM$8</f>
        <v>0</v>
      </c>
      <c r="BN22" s="132">
        <f>+'Salarié 20'!BN$8</f>
        <v>0</v>
      </c>
      <c r="BO22" s="132">
        <f>+'Salarié 20'!BO$8</f>
        <v>0</v>
      </c>
      <c r="BP22" s="132">
        <f>+'Salarié 20'!BP$8</f>
        <v>0</v>
      </c>
      <c r="BQ22" s="132">
        <f>+'Salarié 20'!BQ$8</f>
        <v>0</v>
      </c>
      <c r="BR22" s="132">
        <f>+'Salarié 20'!BR$8</f>
        <v>0</v>
      </c>
      <c r="BS22" s="132">
        <f>+'Salarié 20'!BS$8</f>
        <v>0</v>
      </c>
      <c r="BT22" s="132">
        <f>+'Salarié 20'!BT$8</f>
        <v>0</v>
      </c>
      <c r="BU22" s="132">
        <f>+'Salarié 20'!BU$8</f>
        <v>0</v>
      </c>
      <c r="BV22" s="132">
        <f>+'Salarié 20'!BV$8</f>
        <v>0</v>
      </c>
      <c r="BW22" s="132">
        <f>+'Salarié 20'!BW$8</f>
        <v>0</v>
      </c>
      <c r="BX22" s="132">
        <f>+'Salarié 20'!BX$8</f>
        <v>0</v>
      </c>
      <c r="BY22" s="132">
        <f>+'Salarié 20'!BY$8</f>
        <v>0</v>
      </c>
      <c r="BZ22" s="132">
        <f>+'Salarié 20'!BZ$8</f>
        <v>0</v>
      </c>
      <c r="CA22" s="132">
        <f>+'Salarié 20'!CA$8</f>
        <v>0</v>
      </c>
      <c r="CB22" s="132">
        <f>+'Salarié 20'!CB$8</f>
        <v>0</v>
      </c>
      <c r="CC22" s="132">
        <f>+'Salarié 20'!CC$8</f>
        <v>0</v>
      </c>
      <c r="CD22" s="132">
        <f>+'Salarié 20'!CD$8</f>
        <v>0</v>
      </c>
      <c r="CE22" s="132">
        <f>+'Salarié 20'!CE$8</f>
        <v>0</v>
      </c>
      <c r="CF22" s="132">
        <f>+'Salarié 20'!CF$8</f>
        <v>0</v>
      </c>
      <c r="CG22" s="132">
        <f>+'Salarié 20'!CG$8</f>
        <v>0</v>
      </c>
      <c r="CH22" s="146"/>
      <c r="CI22" s="37">
        <f t="shared" si="0"/>
        <v>0</v>
      </c>
    </row>
    <row r="23" spans="1:87" ht="12.75" customHeight="1" x14ac:dyDescent="0.3">
      <c r="BX23" s="5"/>
      <c r="BY23" s="5"/>
      <c r="BZ23" s="5"/>
      <c r="CA23" s="5"/>
      <c r="CB23" s="5"/>
      <c r="CC23" s="5"/>
      <c r="CD23" s="5"/>
      <c r="CE23" s="1"/>
      <c r="CI23" s="5">
        <f t="shared" ref="CI23" si="1">SUM(CI3:CI22)</f>
        <v>0</v>
      </c>
    </row>
    <row r="24" spans="1:87" ht="37.5" customHeight="1" thickBot="1" x14ac:dyDescent="0.35">
      <c r="A24" s="133" t="s">
        <v>50</v>
      </c>
      <c r="B24" s="134">
        <v>0.58333333333333337</v>
      </c>
      <c r="C24" s="135"/>
      <c r="D24" s="135"/>
      <c r="E24" s="135"/>
      <c r="F24" s="128"/>
      <c r="G24" s="205">
        <v>0.60416666666666663</v>
      </c>
      <c r="H24" s="205"/>
      <c r="I24" s="128"/>
      <c r="J24" s="128"/>
      <c r="K24" s="128"/>
      <c r="L24" s="128"/>
      <c r="M24" s="193">
        <v>0.625</v>
      </c>
      <c r="N24" s="193"/>
      <c r="O24" s="129"/>
      <c r="P24" s="130"/>
      <c r="Q24" s="130"/>
      <c r="R24" s="130"/>
      <c r="S24" s="206">
        <v>0.64583333333333337</v>
      </c>
      <c r="T24" s="206"/>
      <c r="U24" s="128"/>
      <c r="V24" s="128"/>
      <c r="W24" s="128"/>
      <c r="X24" s="128"/>
      <c r="Y24" s="193">
        <v>0.66666666666666663</v>
      </c>
      <c r="Z24" s="193"/>
      <c r="AA24" s="128"/>
      <c r="AB24" s="128"/>
      <c r="AC24" s="128"/>
      <c r="AD24" s="128"/>
      <c r="AE24" s="206">
        <v>0.6875</v>
      </c>
      <c r="AF24" s="206"/>
      <c r="AG24" s="128"/>
      <c r="AH24" s="128"/>
      <c r="AI24" s="128"/>
      <c r="AJ24" s="128"/>
      <c r="AK24" s="193">
        <v>0.70833333333333337</v>
      </c>
      <c r="AL24" s="193"/>
      <c r="AM24" s="128"/>
      <c r="AN24" s="128"/>
      <c r="AO24" s="128"/>
      <c r="AP24" s="128"/>
      <c r="AQ24" s="206">
        <v>0.72916666666666663</v>
      </c>
      <c r="AR24" s="206"/>
      <c r="AS24" s="128"/>
      <c r="AT24" s="128"/>
      <c r="AU24" s="128"/>
      <c r="AV24" s="128"/>
      <c r="AW24" s="193">
        <v>0.75</v>
      </c>
      <c r="AX24" s="193"/>
      <c r="AY24" s="128"/>
      <c r="AZ24" s="128"/>
      <c r="BA24" s="128"/>
      <c r="BB24" s="128"/>
      <c r="BC24" s="206">
        <v>0.77083333333333337</v>
      </c>
      <c r="BD24" s="206"/>
      <c r="BE24" s="128"/>
      <c r="BF24" s="128"/>
      <c r="BG24" s="128"/>
      <c r="BH24" s="128"/>
      <c r="BI24" s="193">
        <v>0.79166666666666663</v>
      </c>
      <c r="BJ24" s="193"/>
      <c r="BK24" s="128"/>
      <c r="BL24" s="128"/>
      <c r="BM24" s="128"/>
      <c r="BN24" s="128"/>
      <c r="BO24" s="206">
        <v>0.8125</v>
      </c>
      <c r="BP24" s="206"/>
      <c r="BQ24" s="128"/>
      <c r="BR24" s="128"/>
      <c r="BS24" s="128"/>
      <c r="BT24" s="128"/>
      <c r="BU24" s="193">
        <v>0.83333333333333337</v>
      </c>
      <c r="BV24" s="193"/>
      <c r="BW24" s="128"/>
      <c r="BX24" s="128"/>
      <c r="BY24" s="128"/>
      <c r="BZ24" s="128"/>
      <c r="CA24" s="192">
        <v>0.85416666666666663</v>
      </c>
      <c r="CB24" s="192"/>
      <c r="CC24" s="128"/>
      <c r="CD24" s="128"/>
      <c r="CE24" s="128"/>
      <c r="CF24" s="128"/>
      <c r="CG24" s="193">
        <v>0.875</v>
      </c>
      <c r="CH24" s="193"/>
    </row>
    <row r="25" spans="1:87" ht="12.9" customHeight="1" x14ac:dyDescent="0.3">
      <c r="A25" s="148">
        <f>+SAL_1</f>
        <v>0</v>
      </c>
      <c r="B25" s="136">
        <f>+'Salarié 1'!B$16</f>
        <v>0</v>
      </c>
      <c r="C25" s="136">
        <f>+'Salarié 1'!C$16</f>
        <v>0</v>
      </c>
      <c r="D25" s="136">
        <f>+'Salarié 1'!D$16</f>
        <v>0</v>
      </c>
      <c r="E25" s="136">
        <f>+'Salarié 1'!E$16</f>
        <v>0</v>
      </c>
      <c r="F25" s="136">
        <f>+'Salarié 1'!F$16</f>
        <v>0</v>
      </c>
      <c r="G25" s="136">
        <f>+'Salarié 1'!G$16</f>
        <v>0</v>
      </c>
      <c r="H25" s="136">
        <f>+'Salarié 1'!H$16</f>
        <v>0</v>
      </c>
      <c r="I25" s="136">
        <f>+'Salarié 1'!I$16</f>
        <v>0</v>
      </c>
      <c r="J25" s="136">
        <f>+'Salarié 1'!J$16</f>
        <v>0</v>
      </c>
      <c r="K25" s="136">
        <f>+'Salarié 1'!K$16</f>
        <v>0</v>
      </c>
      <c r="L25" s="136">
        <f>+'Salarié 1'!L$16</f>
        <v>0</v>
      </c>
      <c r="M25" s="136">
        <f>+'Salarié 1'!M$16</f>
        <v>0</v>
      </c>
      <c r="N25" s="136">
        <f>+'Salarié 1'!N$16</f>
        <v>0</v>
      </c>
      <c r="O25" s="136">
        <f>+'Salarié 1'!O$16</f>
        <v>0</v>
      </c>
      <c r="P25" s="136">
        <f>+'Salarié 1'!P$16</f>
        <v>0</v>
      </c>
      <c r="Q25" s="136">
        <f>+'Salarié 1'!Q$16</f>
        <v>0</v>
      </c>
      <c r="R25" s="136">
        <f>+'Salarié 1'!R$16</f>
        <v>0</v>
      </c>
      <c r="S25" s="136">
        <f>+'Salarié 1'!S$16</f>
        <v>0</v>
      </c>
      <c r="T25" s="136">
        <f>+'Salarié 1'!T$16</f>
        <v>0</v>
      </c>
      <c r="U25" s="136">
        <f>+'Salarié 1'!U$16</f>
        <v>0</v>
      </c>
      <c r="V25" s="136">
        <f>+'Salarié 1'!V$16</f>
        <v>0</v>
      </c>
      <c r="W25" s="136">
        <f>+'Salarié 1'!W$16</f>
        <v>0</v>
      </c>
      <c r="X25" s="136">
        <f>+'Salarié 1'!X$16</f>
        <v>0</v>
      </c>
      <c r="Y25" s="136">
        <f>+'Salarié 1'!Y$16</f>
        <v>0</v>
      </c>
      <c r="Z25" s="136">
        <f>+'Salarié 1'!Z$16</f>
        <v>0</v>
      </c>
      <c r="AA25" s="136">
        <f>+'Salarié 1'!AA$16</f>
        <v>0</v>
      </c>
      <c r="AB25" s="136">
        <f>+'Salarié 1'!AB$16</f>
        <v>0</v>
      </c>
      <c r="AC25" s="136">
        <f>+'Salarié 1'!AC$16</f>
        <v>0</v>
      </c>
      <c r="AD25" s="136">
        <f>+'Salarié 1'!AD$16</f>
        <v>0</v>
      </c>
      <c r="AE25" s="136">
        <f>+'Salarié 1'!AE$16</f>
        <v>0</v>
      </c>
      <c r="AF25" s="136">
        <f>+'Salarié 1'!AF$16</f>
        <v>0</v>
      </c>
      <c r="AG25" s="136">
        <f>+'Salarié 1'!AG$16</f>
        <v>0</v>
      </c>
      <c r="AH25" s="136">
        <f>+'Salarié 1'!AH$16</f>
        <v>0</v>
      </c>
      <c r="AI25" s="136">
        <f>+'Salarié 1'!AI$16</f>
        <v>0</v>
      </c>
      <c r="AJ25" s="136">
        <f>+'Salarié 1'!AJ$16</f>
        <v>0</v>
      </c>
      <c r="AK25" s="136">
        <f>+'Salarié 1'!AK$16</f>
        <v>0</v>
      </c>
      <c r="AL25" s="136">
        <f>+'Salarié 1'!AL$16</f>
        <v>0</v>
      </c>
      <c r="AM25" s="136">
        <f>+'Salarié 1'!AM$16</f>
        <v>0</v>
      </c>
      <c r="AN25" s="136">
        <f>+'Salarié 1'!AN$16</f>
        <v>0</v>
      </c>
      <c r="AO25" s="136">
        <f>+'Salarié 1'!AO$16</f>
        <v>0</v>
      </c>
      <c r="AP25" s="136">
        <f>+'Salarié 1'!AP$16</f>
        <v>0</v>
      </c>
      <c r="AQ25" s="136">
        <f>+'Salarié 1'!AQ$16</f>
        <v>0</v>
      </c>
      <c r="AR25" s="136">
        <f>+'Salarié 1'!AR$16</f>
        <v>0</v>
      </c>
      <c r="AS25" s="136">
        <f>+'Salarié 1'!AS$16</f>
        <v>0</v>
      </c>
      <c r="AT25" s="136">
        <f>+'Salarié 1'!AT$16</f>
        <v>0</v>
      </c>
      <c r="AU25" s="136">
        <f>+'Salarié 1'!AU$16</f>
        <v>0</v>
      </c>
      <c r="AV25" s="136">
        <f>+'Salarié 1'!AV$16</f>
        <v>0</v>
      </c>
      <c r="AW25" s="136">
        <f>+'Salarié 1'!AW$16</f>
        <v>0</v>
      </c>
      <c r="AX25" s="136">
        <f>+'Salarié 1'!AX$16</f>
        <v>0</v>
      </c>
      <c r="AY25" s="136">
        <f>+'Salarié 1'!AY$16</f>
        <v>0</v>
      </c>
      <c r="AZ25" s="136">
        <f>+'Salarié 1'!AZ$16</f>
        <v>0</v>
      </c>
      <c r="BA25" s="136">
        <f>+'Salarié 1'!BA$16</f>
        <v>0</v>
      </c>
      <c r="BB25" s="136">
        <f>+'Salarié 1'!BB$16</f>
        <v>0</v>
      </c>
      <c r="BC25" s="136">
        <f>+'Salarié 1'!BC$16</f>
        <v>0</v>
      </c>
      <c r="BD25" s="136">
        <f>+'Salarié 1'!BD$16</f>
        <v>0</v>
      </c>
      <c r="BE25" s="136">
        <f>+'Salarié 1'!BE$16</f>
        <v>0</v>
      </c>
      <c r="BF25" s="136">
        <f>+'Salarié 1'!BF$16</f>
        <v>0</v>
      </c>
      <c r="BG25" s="136">
        <f>+'Salarié 1'!BG$16</f>
        <v>0</v>
      </c>
      <c r="BH25" s="136">
        <f>+'Salarié 1'!BH$16</f>
        <v>0</v>
      </c>
      <c r="BI25" s="136">
        <f>+'Salarié 1'!BI$16</f>
        <v>0</v>
      </c>
      <c r="BJ25" s="136">
        <f>+'Salarié 1'!BJ$16</f>
        <v>0</v>
      </c>
      <c r="BK25" s="136">
        <f>+'Salarié 1'!BK$16</f>
        <v>0</v>
      </c>
      <c r="BL25" s="136">
        <f>+'Salarié 1'!BL$16</f>
        <v>0</v>
      </c>
      <c r="BM25" s="136">
        <f>+'Salarié 1'!BM$16</f>
        <v>0</v>
      </c>
      <c r="BN25" s="136">
        <f>+'Salarié 1'!BN$16</f>
        <v>0</v>
      </c>
      <c r="BO25" s="136">
        <f>+'Salarié 1'!BO$16</f>
        <v>0</v>
      </c>
      <c r="BP25" s="136">
        <f>+'Salarié 1'!BP$16</f>
        <v>0</v>
      </c>
      <c r="BQ25" s="136">
        <f>+'Salarié 1'!BQ$16</f>
        <v>0</v>
      </c>
      <c r="BR25" s="136">
        <f>+'Salarié 1'!BR$16</f>
        <v>0</v>
      </c>
      <c r="BS25" s="136">
        <f>+'Salarié 1'!BS$16</f>
        <v>0</v>
      </c>
      <c r="BT25" s="136">
        <f>+'Salarié 1'!BT$16</f>
        <v>0</v>
      </c>
      <c r="BU25" s="136">
        <f>+'Salarié 1'!BU$16</f>
        <v>0</v>
      </c>
      <c r="BV25" s="136">
        <f>+'Salarié 1'!BV$16</f>
        <v>0</v>
      </c>
      <c r="BW25" s="136">
        <f>+'Salarié 1'!BW$16</f>
        <v>0</v>
      </c>
      <c r="BX25" s="136">
        <f>+'Salarié 1'!BX$16</f>
        <v>0</v>
      </c>
      <c r="BY25" s="136">
        <f>+'Salarié 1'!BY$16</f>
        <v>0</v>
      </c>
      <c r="BZ25" s="136">
        <f>+'Salarié 1'!BZ$16</f>
        <v>0</v>
      </c>
      <c r="CA25" s="136">
        <f>+'Salarié 1'!CA$16</f>
        <v>0</v>
      </c>
      <c r="CB25" s="136">
        <f>+'Salarié 1'!CB$16</f>
        <v>0</v>
      </c>
      <c r="CC25" s="136">
        <f>+'Salarié 1'!CC$16</f>
        <v>0</v>
      </c>
      <c r="CD25" s="136">
        <f>+'Salarié 1'!CD$16</f>
        <v>0</v>
      </c>
      <c r="CE25" s="136">
        <f>+'Salarié 1'!CE$16</f>
        <v>0</v>
      </c>
      <c r="CF25" s="136">
        <f>+'Salarié 1'!CF$16</f>
        <v>0</v>
      </c>
      <c r="CG25" s="136">
        <f>+'Salarié 1'!CG$16</f>
        <v>0</v>
      </c>
      <c r="CI25" s="37">
        <f>+COUNTIF(B25:CG25,"&gt;= ")/12</f>
        <v>0</v>
      </c>
    </row>
    <row r="26" spans="1:87" ht="12.9" customHeight="1" x14ac:dyDescent="0.3">
      <c r="A26" s="147">
        <f>+'Salarié 2'!SAL_1</f>
        <v>0</v>
      </c>
      <c r="B26" s="136">
        <f>+'Salarié 2'!B$16</f>
        <v>0</v>
      </c>
      <c r="C26" s="136">
        <f>+'Salarié 2'!C$16</f>
        <v>0</v>
      </c>
      <c r="D26" s="136">
        <f>+'Salarié 2'!D$16</f>
        <v>0</v>
      </c>
      <c r="E26" s="136">
        <f>+'Salarié 2'!E$16</f>
        <v>0</v>
      </c>
      <c r="F26" s="136">
        <f>+'Salarié 2'!F$16</f>
        <v>0</v>
      </c>
      <c r="G26" s="136">
        <f>+'Salarié 2'!G$16</f>
        <v>0</v>
      </c>
      <c r="H26" s="136">
        <f>+'Salarié 2'!H$16</f>
        <v>0</v>
      </c>
      <c r="I26" s="136">
        <f>+'Salarié 2'!I$16</f>
        <v>0</v>
      </c>
      <c r="J26" s="136">
        <f>+'Salarié 2'!J$16</f>
        <v>0</v>
      </c>
      <c r="K26" s="136">
        <f>+'Salarié 2'!K$16</f>
        <v>0</v>
      </c>
      <c r="L26" s="136">
        <f>+'Salarié 2'!L$16</f>
        <v>0</v>
      </c>
      <c r="M26" s="136">
        <f>+'Salarié 2'!M$16</f>
        <v>0</v>
      </c>
      <c r="N26" s="136">
        <f>+'Salarié 2'!N$16</f>
        <v>0</v>
      </c>
      <c r="O26" s="136">
        <f>+'Salarié 2'!O$16</f>
        <v>0</v>
      </c>
      <c r="P26" s="136">
        <f>+'Salarié 2'!P$16</f>
        <v>0</v>
      </c>
      <c r="Q26" s="136">
        <f>+'Salarié 2'!Q$16</f>
        <v>0</v>
      </c>
      <c r="R26" s="136">
        <f>+'Salarié 2'!R$16</f>
        <v>0</v>
      </c>
      <c r="S26" s="136">
        <f>+'Salarié 2'!S$16</f>
        <v>0</v>
      </c>
      <c r="T26" s="136">
        <f>+'Salarié 2'!T$16</f>
        <v>0</v>
      </c>
      <c r="U26" s="136">
        <f>+'Salarié 2'!U$16</f>
        <v>0</v>
      </c>
      <c r="V26" s="136">
        <f>+'Salarié 2'!V$16</f>
        <v>0</v>
      </c>
      <c r="W26" s="136">
        <f>+'Salarié 2'!W$16</f>
        <v>0</v>
      </c>
      <c r="X26" s="136">
        <f>+'Salarié 2'!X$16</f>
        <v>0</v>
      </c>
      <c r="Y26" s="136">
        <f>+'Salarié 2'!Y$16</f>
        <v>0</v>
      </c>
      <c r="Z26" s="136">
        <f>+'Salarié 2'!Z$16</f>
        <v>0</v>
      </c>
      <c r="AA26" s="136">
        <f>+'Salarié 2'!AA$16</f>
        <v>0</v>
      </c>
      <c r="AB26" s="136">
        <f>+'Salarié 2'!AB$16</f>
        <v>0</v>
      </c>
      <c r="AC26" s="136">
        <f>+'Salarié 2'!AC$16</f>
        <v>0</v>
      </c>
      <c r="AD26" s="136">
        <f>+'Salarié 2'!AD$16</f>
        <v>0</v>
      </c>
      <c r="AE26" s="136">
        <f>+'Salarié 2'!AE$16</f>
        <v>0</v>
      </c>
      <c r="AF26" s="136">
        <f>+'Salarié 2'!AF$16</f>
        <v>0</v>
      </c>
      <c r="AG26" s="136">
        <f>+'Salarié 2'!AG$16</f>
        <v>0</v>
      </c>
      <c r="AH26" s="136">
        <f>+'Salarié 2'!AH$16</f>
        <v>0</v>
      </c>
      <c r="AI26" s="136">
        <f>+'Salarié 2'!AI$16</f>
        <v>0</v>
      </c>
      <c r="AJ26" s="136">
        <f>+'Salarié 2'!AJ$16</f>
        <v>0</v>
      </c>
      <c r="AK26" s="136">
        <f>+'Salarié 2'!AK$16</f>
        <v>0</v>
      </c>
      <c r="AL26" s="136">
        <f>+'Salarié 2'!AL$16</f>
        <v>0</v>
      </c>
      <c r="AM26" s="136">
        <f>+'Salarié 2'!AM$16</f>
        <v>0</v>
      </c>
      <c r="AN26" s="136">
        <f>+'Salarié 2'!AN$16</f>
        <v>0</v>
      </c>
      <c r="AO26" s="136">
        <f>+'Salarié 2'!AO$16</f>
        <v>0</v>
      </c>
      <c r="AP26" s="136">
        <f>+'Salarié 2'!AP$16</f>
        <v>0</v>
      </c>
      <c r="AQ26" s="136">
        <f>+'Salarié 2'!AQ$16</f>
        <v>0</v>
      </c>
      <c r="AR26" s="136">
        <f>+'Salarié 2'!AR$16</f>
        <v>0</v>
      </c>
      <c r="AS26" s="136">
        <f>+'Salarié 2'!AS$16</f>
        <v>0</v>
      </c>
      <c r="AT26" s="136">
        <f>+'Salarié 2'!AT$16</f>
        <v>0</v>
      </c>
      <c r="AU26" s="136">
        <f>+'Salarié 2'!AU$16</f>
        <v>0</v>
      </c>
      <c r="AV26" s="136">
        <f>+'Salarié 2'!AV$16</f>
        <v>0</v>
      </c>
      <c r="AW26" s="136">
        <f>+'Salarié 2'!AW$16</f>
        <v>0</v>
      </c>
      <c r="AX26" s="136">
        <f>+'Salarié 2'!AX$16</f>
        <v>0</v>
      </c>
      <c r="AY26" s="136">
        <f>+'Salarié 2'!AY$16</f>
        <v>0</v>
      </c>
      <c r="AZ26" s="136">
        <f>+'Salarié 2'!AZ$16</f>
        <v>0</v>
      </c>
      <c r="BA26" s="136">
        <f>+'Salarié 2'!BA$16</f>
        <v>0</v>
      </c>
      <c r="BB26" s="136">
        <f>+'Salarié 2'!BB$16</f>
        <v>0</v>
      </c>
      <c r="BC26" s="136">
        <f>+'Salarié 2'!BC$16</f>
        <v>0</v>
      </c>
      <c r="BD26" s="136">
        <f>+'Salarié 2'!BD$16</f>
        <v>0</v>
      </c>
      <c r="BE26" s="136">
        <f>+'Salarié 2'!BE$16</f>
        <v>0</v>
      </c>
      <c r="BF26" s="136">
        <f>+'Salarié 2'!BF$16</f>
        <v>0</v>
      </c>
      <c r="BG26" s="136">
        <f>+'Salarié 2'!BG$16</f>
        <v>0</v>
      </c>
      <c r="BH26" s="136">
        <f>+'Salarié 2'!BH$16</f>
        <v>0</v>
      </c>
      <c r="BI26" s="136">
        <f>+'Salarié 2'!BI$16</f>
        <v>0</v>
      </c>
      <c r="BJ26" s="136">
        <f>+'Salarié 2'!BJ$16</f>
        <v>0</v>
      </c>
      <c r="BK26" s="136">
        <f>+'Salarié 2'!BK$16</f>
        <v>0</v>
      </c>
      <c r="BL26" s="136">
        <f>+'Salarié 2'!BL$16</f>
        <v>0</v>
      </c>
      <c r="BM26" s="136">
        <f>+'Salarié 2'!BM$16</f>
        <v>0</v>
      </c>
      <c r="BN26" s="136">
        <f>+'Salarié 2'!BN$16</f>
        <v>0</v>
      </c>
      <c r="BO26" s="136">
        <f>+'Salarié 2'!BO$16</f>
        <v>0</v>
      </c>
      <c r="BP26" s="136">
        <f>+'Salarié 2'!BP$16</f>
        <v>0</v>
      </c>
      <c r="BQ26" s="136">
        <f>+'Salarié 2'!BQ$16</f>
        <v>0</v>
      </c>
      <c r="BR26" s="136">
        <f>+'Salarié 2'!BR$16</f>
        <v>0</v>
      </c>
      <c r="BS26" s="136">
        <f>+'Salarié 2'!BS$16</f>
        <v>0</v>
      </c>
      <c r="BT26" s="136">
        <f>+'Salarié 2'!BT$16</f>
        <v>0</v>
      </c>
      <c r="BU26" s="136">
        <f>+'Salarié 2'!BU$16</f>
        <v>0</v>
      </c>
      <c r="BV26" s="136">
        <f>+'Salarié 2'!BV$16</f>
        <v>0</v>
      </c>
      <c r="BW26" s="136">
        <f>+'Salarié 2'!BW$16</f>
        <v>0</v>
      </c>
      <c r="BX26" s="136">
        <f>+'Salarié 2'!BX$16</f>
        <v>0</v>
      </c>
      <c r="BY26" s="136">
        <f>+'Salarié 2'!BY$16</f>
        <v>0</v>
      </c>
      <c r="BZ26" s="136">
        <f>+'Salarié 2'!BZ$16</f>
        <v>0</v>
      </c>
      <c r="CA26" s="136">
        <f>+'Salarié 2'!CA$16</f>
        <v>0</v>
      </c>
      <c r="CB26" s="136">
        <f>+'Salarié 2'!CB$16</f>
        <v>0</v>
      </c>
      <c r="CC26" s="136">
        <f>+'Salarié 2'!CC$16</f>
        <v>0</v>
      </c>
      <c r="CD26" s="136">
        <f>+'Salarié 2'!CD$16</f>
        <v>0</v>
      </c>
      <c r="CE26" s="136">
        <f>+'Salarié 2'!CE$16</f>
        <v>0</v>
      </c>
      <c r="CF26" s="136">
        <f>+'Salarié 2'!CF$16</f>
        <v>0</v>
      </c>
      <c r="CG26" s="136">
        <f>+'Salarié 2'!CG$16</f>
        <v>0</v>
      </c>
      <c r="CI26" s="37">
        <f t="shared" ref="CI26:CI43" si="2">+COUNTIF(B26:CG26,"&gt;= ")/12</f>
        <v>0</v>
      </c>
    </row>
    <row r="27" spans="1:87" ht="12.9" customHeight="1" x14ac:dyDescent="0.3">
      <c r="A27" s="147">
        <f>+'Salarié 3'!SAL_1</f>
        <v>0</v>
      </c>
      <c r="B27" s="136">
        <f>+'Salarié 3'!B$16</f>
        <v>0</v>
      </c>
      <c r="C27" s="136">
        <f>+'Salarié 3'!C$16</f>
        <v>0</v>
      </c>
      <c r="D27" s="136">
        <f>+'Salarié 3'!D$16</f>
        <v>0</v>
      </c>
      <c r="E27" s="136">
        <f>+'Salarié 3'!E$16</f>
        <v>0</v>
      </c>
      <c r="F27" s="136">
        <f>+'Salarié 3'!F$16</f>
        <v>0</v>
      </c>
      <c r="G27" s="136">
        <f>+'Salarié 3'!G$16</f>
        <v>0</v>
      </c>
      <c r="H27" s="136">
        <f>+'Salarié 3'!H$16</f>
        <v>0</v>
      </c>
      <c r="I27" s="136">
        <f>+'Salarié 3'!I$16</f>
        <v>0</v>
      </c>
      <c r="J27" s="136">
        <f>+'Salarié 3'!J$16</f>
        <v>0</v>
      </c>
      <c r="K27" s="136">
        <f>+'Salarié 3'!K$16</f>
        <v>0</v>
      </c>
      <c r="L27" s="136">
        <f>+'Salarié 3'!L$16</f>
        <v>0</v>
      </c>
      <c r="M27" s="136">
        <f>+'Salarié 3'!M$16</f>
        <v>0</v>
      </c>
      <c r="N27" s="136">
        <f>+'Salarié 3'!N$16</f>
        <v>0</v>
      </c>
      <c r="O27" s="136">
        <f>+'Salarié 3'!O$16</f>
        <v>0</v>
      </c>
      <c r="P27" s="136">
        <f>+'Salarié 3'!P$16</f>
        <v>0</v>
      </c>
      <c r="Q27" s="136">
        <f>+'Salarié 3'!Q$16</f>
        <v>0</v>
      </c>
      <c r="R27" s="136">
        <f>+'Salarié 3'!R$16</f>
        <v>0</v>
      </c>
      <c r="S27" s="136">
        <f>+'Salarié 3'!S$16</f>
        <v>0</v>
      </c>
      <c r="T27" s="136">
        <f>+'Salarié 3'!T$16</f>
        <v>0</v>
      </c>
      <c r="U27" s="136">
        <f>+'Salarié 3'!U$16</f>
        <v>0</v>
      </c>
      <c r="V27" s="136">
        <f>+'Salarié 3'!V$16</f>
        <v>0</v>
      </c>
      <c r="W27" s="136">
        <f>+'Salarié 3'!W$16</f>
        <v>0</v>
      </c>
      <c r="X27" s="136">
        <f>+'Salarié 3'!X$16</f>
        <v>0</v>
      </c>
      <c r="Y27" s="136">
        <f>+'Salarié 3'!Y$16</f>
        <v>0</v>
      </c>
      <c r="Z27" s="136">
        <f>+'Salarié 3'!Z$16</f>
        <v>0</v>
      </c>
      <c r="AA27" s="136">
        <f>+'Salarié 3'!AA$16</f>
        <v>0</v>
      </c>
      <c r="AB27" s="136">
        <f>+'Salarié 3'!AB$16</f>
        <v>0</v>
      </c>
      <c r="AC27" s="136">
        <f>+'Salarié 3'!AC$16</f>
        <v>0</v>
      </c>
      <c r="AD27" s="136">
        <f>+'Salarié 3'!AD$16</f>
        <v>0</v>
      </c>
      <c r="AE27" s="136">
        <f>+'Salarié 3'!AE$16</f>
        <v>0</v>
      </c>
      <c r="AF27" s="136">
        <f>+'Salarié 3'!AF$16</f>
        <v>0</v>
      </c>
      <c r="AG27" s="136">
        <f>+'Salarié 3'!AG$16</f>
        <v>0</v>
      </c>
      <c r="AH27" s="136">
        <f>+'Salarié 3'!AH$16</f>
        <v>0</v>
      </c>
      <c r="AI27" s="136">
        <f>+'Salarié 3'!AI$16</f>
        <v>0</v>
      </c>
      <c r="AJ27" s="136">
        <f>+'Salarié 3'!AJ$16</f>
        <v>0</v>
      </c>
      <c r="AK27" s="136">
        <f>+'Salarié 3'!AK$16</f>
        <v>0</v>
      </c>
      <c r="AL27" s="136">
        <f>+'Salarié 3'!AL$16</f>
        <v>0</v>
      </c>
      <c r="AM27" s="136">
        <f>+'Salarié 3'!AM$16</f>
        <v>0</v>
      </c>
      <c r="AN27" s="136">
        <f>+'Salarié 3'!AN$16</f>
        <v>0</v>
      </c>
      <c r="AO27" s="136">
        <f>+'Salarié 3'!AO$16</f>
        <v>0</v>
      </c>
      <c r="AP27" s="136">
        <f>+'Salarié 3'!AP$16</f>
        <v>0</v>
      </c>
      <c r="AQ27" s="136">
        <f>+'Salarié 3'!AQ$16</f>
        <v>0</v>
      </c>
      <c r="AR27" s="136">
        <f>+'Salarié 3'!AR$16</f>
        <v>0</v>
      </c>
      <c r="AS27" s="136">
        <f>+'Salarié 3'!AS$16</f>
        <v>0</v>
      </c>
      <c r="AT27" s="136">
        <f>+'Salarié 3'!AT$16</f>
        <v>0</v>
      </c>
      <c r="AU27" s="136">
        <f>+'Salarié 3'!AU$16</f>
        <v>0</v>
      </c>
      <c r="AV27" s="136">
        <f>+'Salarié 3'!AV$16</f>
        <v>0</v>
      </c>
      <c r="AW27" s="136">
        <f>+'Salarié 3'!AW$16</f>
        <v>0</v>
      </c>
      <c r="AX27" s="136">
        <f>+'Salarié 3'!AX$16</f>
        <v>0</v>
      </c>
      <c r="AY27" s="136">
        <f>+'Salarié 3'!AY$16</f>
        <v>0</v>
      </c>
      <c r="AZ27" s="136">
        <f>+'Salarié 3'!AZ$16</f>
        <v>0</v>
      </c>
      <c r="BA27" s="136">
        <f>+'Salarié 3'!BA$16</f>
        <v>0</v>
      </c>
      <c r="BB27" s="136">
        <f>+'Salarié 3'!BB$16</f>
        <v>0</v>
      </c>
      <c r="BC27" s="136">
        <f>+'Salarié 3'!BC$16</f>
        <v>0</v>
      </c>
      <c r="BD27" s="136">
        <f>+'Salarié 3'!BD$16</f>
        <v>0</v>
      </c>
      <c r="BE27" s="136">
        <f>+'Salarié 3'!BE$16</f>
        <v>0</v>
      </c>
      <c r="BF27" s="136">
        <f>+'Salarié 3'!BF$16</f>
        <v>0</v>
      </c>
      <c r="BG27" s="136">
        <f>+'Salarié 3'!BG$16</f>
        <v>0</v>
      </c>
      <c r="BH27" s="136">
        <f>+'Salarié 3'!BH$16</f>
        <v>0</v>
      </c>
      <c r="BI27" s="136">
        <f>+'Salarié 3'!BI$16</f>
        <v>0</v>
      </c>
      <c r="BJ27" s="136">
        <f>+'Salarié 3'!BJ$16</f>
        <v>0</v>
      </c>
      <c r="BK27" s="136">
        <f>+'Salarié 3'!BK$16</f>
        <v>0</v>
      </c>
      <c r="BL27" s="136">
        <f>+'Salarié 3'!BL$16</f>
        <v>0</v>
      </c>
      <c r="BM27" s="136">
        <f>+'Salarié 3'!BM$16</f>
        <v>0</v>
      </c>
      <c r="BN27" s="136">
        <f>+'Salarié 3'!BN$16</f>
        <v>0</v>
      </c>
      <c r="BO27" s="136">
        <f>+'Salarié 3'!BO$16</f>
        <v>0</v>
      </c>
      <c r="BP27" s="136">
        <f>+'Salarié 3'!BP$16</f>
        <v>0</v>
      </c>
      <c r="BQ27" s="136">
        <f>+'Salarié 3'!BQ$16</f>
        <v>0</v>
      </c>
      <c r="BR27" s="136">
        <f>+'Salarié 3'!BR$16</f>
        <v>0</v>
      </c>
      <c r="BS27" s="136">
        <f>+'Salarié 3'!BS$16</f>
        <v>0</v>
      </c>
      <c r="BT27" s="136">
        <f>+'Salarié 3'!BT$16</f>
        <v>0</v>
      </c>
      <c r="BU27" s="136">
        <f>+'Salarié 3'!BU$16</f>
        <v>0</v>
      </c>
      <c r="BV27" s="136">
        <f>+'Salarié 3'!BV$16</f>
        <v>0</v>
      </c>
      <c r="BW27" s="136">
        <f>+'Salarié 3'!BW$16</f>
        <v>0</v>
      </c>
      <c r="BX27" s="136">
        <f>+'Salarié 3'!BX$16</f>
        <v>0</v>
      </c>
      <c r="BY27" s="136">
        <f>+'Salarié 3'!BY$16</f>
        <v>0</v>
      </c>
      <c r="BZ27" s="136">
        <f>+'Salarié 3'!BZ$16</f>
        <v>0</v>
      </c>
      <c r="CA27" s="136">
        <f>+'Salarié 3'!CA$16</f>
        <v>0</v>
      </c>
      <c r="CB27" s="136">
        <f>+'Salarié 3'!CB$16</f>
        <v>0</v>
      </c>
      <c r="CC27" s="136">
        <f>+'Salarié 3'!CC$16</f>
        <v>0</v>
      </c>
      <c r="CD27" s="136">
        <f>+'Salarié 3'!CD$16</f>
        <v>0</v>
      </c>
      <c r="CE27" s="136">
        <f>+'Salarié 3'!CE$16</f>
        <v>0</v>
      </c>
      <c r="CF27" s="136">
        <f>+'Salarié 3'!CF$16</f>
        <v>0</v>
      </c>
      <c r="CG27" s="136">
        <f>+'Salarié 3'!CG$16</f>
        <v>0</v>
      </c>
      <c r="CI27" s="37">
        <f t="shared" si="2"/>
        <v>0</v>
      </c>
    </row>
    <row r="28" spans="1:87" ht="12.9" customHeight="1" x14ac:dyDescent="0.3">
      <c r="A28" s="147">
        <f>+'Salarié 4'!SAL_1</f>
        <v>0</v>
      </c>
      <c r="B28" s="136">
        <f>+'Salarié 4'!B$16</f>
        <v>0</v>
      </c>
      <c r="C28" s="136">
        <f>+'Salarié 4'!C$16</f>
        <v>0</v>
      </c>
      <c r="D28" s="136">
        <f>+'Salarié 4'!D$16</f>
        <v>0</v>
      </c>
      <c r="E28" s="136">
        <f>+'Salarié 4'!E$16</f>
        <v>0</v>
      </c>
      <c r="F28" s="136">
        <f>+'Salarié 4'!F$16</f>
        <v>0</v>
      </c>
      <c r="G28" s="136">
        <f>+'Salarié 4'!G$16</f>
        <v>0</v>
      </c>
      <c r="H28" s="136">
        <f>+'Salarié 4'!H$16</f>
        <v>0</v>
      </c>
      <c r="I28" s="136">
        <f>+'Salarié 4'!I$16</f>
        <v>0</v>
      </c>
      <c r="J28" s="136">
        <f>+'Salarié 4'!J$16</f>
        <v>0</v>
      </c>
      <c r="K28" s="136">
        <f>+'Salarié 4'!K$16</f>
        <v>0</v>
      </c>
      <c r="L28" s="136">
        <f>+'Salarié 4'!L$16</f>
        <v>0</v>
      </c>
      <c r="M28" s="136">
        <f>+'Salarié 4'!M$16</f>
        <v>0</v>
      </c>
      <c r="N28" s="136">
        <f>+'Salarié 4'!N$16</f>
        <v>0</v>
      </c>
      <c r="O28" s="136">
        <f>+'Salarié 4'!O$16</f>
        <v>0</v>
      </c>
      <c r="P28" s="136">
        <f>+'Salarié 4'!P$16</f>
        <v>0</v>
      </c>
      <c r="Q28" s="136">
        <f>+'Salarié 4'!Q$16</f>
        <v>0</v>
      </c>
      <c r="R28" s="136">
        <f>+'Salarié 4'!R$16</f>
        <v>0</v>
      </c>
      <c r="S28" s="136">
        <f>+'Salarié 4'!S$16</f>
        <v>0</v>
      </c>
      <c r="T28" s="136">
        <f>+'Salarié 4'!T$16</f>
        <v>0</v>
      </c>
      <c r="U28" s="136">
        <f>+'Salarié 4'!U$16</f>
        <v>0</v>
      </c>
      <c r="V28" s="136">
        <f>+'Salarié 4'!V$16</f>
        <v>0</v>
      </c>
      <c r="W28" s="136">
        <f>+'Salarié 4'!W$16</f>
        <v>0</v>
      </c>
      <c r="X28" s="136">
        <f>+'Salarié 4'!X$16</f>
        <v>0</v>
      </c>
      <c r="Y28" s="136">
        <f>+'Salarié 4'!Y$16</f>
        <v>0</v>
      </c>
      <c r="Z28" s="136">
        <f>+'Salarié 4'!Z$16</f>
        <v>0</v>
      </c>
      <c r="AA28" s="136">
        <f>+'Salarié 4'!AA$16</f>
        <v>0</v>
      </c>
      <c r="AB28" s="136">
        <f>+'Salarié 4'!AB$16</f>
        <v>0</v>
      </c>
      <c r="AC28" s="136">
        <f>+'Salarié 4'!AC$16</f>
        <v>0</v>
      </c>
      <c r="AD28" s="136">
        <f>+'Salarié 4'!AD$16</f>
        <v>0</v>
      </c>
      <c r="AE28" s="136">
        <f>+'Salarié 4'!AE$16</f>
        <v>0</v>
      </c>
      <c r="AF28" s="136">
        <f>+'Salarié 4'!AF$16</f>
        <v>0</v>
      </c>
      <c r="AG28" s="136">
        <f>+'Salarié 4'!AG$16</f>
        <v>0</v>
      </c>
      <c r="AH28" s="136">
        <f>+'Salarié 4'!AH$16</f>
        <v>0</v>
      </c>
      <c r="AI28" s="136">
        <f>+'Salarié 4'!AI$16</f>
        <v>0</v>
      </c>
      <c r="AJ28" s="136">
        <f>+'Salarié 4'!AJ$16</f>
        <v>0</v>
      </c>
      <c r="AK28" s="136">
        <f>+'Salarié 4'!AK$16</f>
        <v>0</v>
      </c>
      <c r="AL28" s="136">
        <f>+'Salarié 4'!AL$16</f>
        <v>0</v>
      </c>
      <c r="AM28" s="136">
        <f>+'Salarié 4'!AM$16</f>
        <v>0</v>
      </c>
      <c r="AN28" s="136">
        <f>+'Salarié 4'!AN$16</f>
        <v>0</v>
      </c>
      <c r="AO28" s="136">
        <f>+'Salarié 4'!AO$16</f>
        <v>0</v>
      </c>
      <c r="AP28" s="136">
        <f>+'Salarié 4'!AP$16</f>
        <v>0</v>
      </c>
      <c r="AQ28" s="136">
        <f>+'Salarié 4'!AQ$16</f>
        <v>0</v>
      </c>
      <c r="AR28" s="136">
        <f>+'Salarié 4'!AR$16</f>
        <v>0</v>
      </c>
      <c r="AS28" s="136">
        <f>+'Salarié 4'!AS$16</f>
        <v>0</v>
      </c>
      <c r="AT28" s="136">
        <f>+'Salarié 4'!AT$16</f>
        <v>0</v>
      </c>
      <c r="AU28" s="136">
        <f>+'Salarié 4'!AU$16</f>
        <v>0</v>
      </c>
      <c r="AV28" s="136">
        <f>+'Salarié 4'!AV$16</f>
        <v>0</v>
      </c>
      <c r="AW28" s="136">
        <f>+'Salarié 4'!AW$16</f>
        <v>0</v>
      </c>
      <c r="AX28" s="136">
        <f>+'Salarié 4'!AX$16</f>
        <v>0</v>
      </c>
      <c r="AY28" s="136">
        <f>+'Salarié 4'!AY$16</f>
        <v>0</v>
      </c>
      <c r="AZ28" s="136">
        <f>+'Salarié 4'!AZ$16</f>
        <v>0</v>
      </c>
      <c r="BA28" s="136">
        <f>+'Salarié 4'!BA$16</f>
        <v>0</v>
      </c>
      <c r="BB28" s="136">
        <f>+'Salarié 4'!BB$16</f>
        <v>0</v>
      </c>
      <c r="BC28" s="136">
        <f>+'Salarié 4'!BC$16</f>
        <v>0</v>
      </c>
      <c r="BD28" s="136">
        <f>+'Salarié 4'!BD$16</f>
        <v>0</v>
      </c>
      <c r="BE28" s="136">
        <f>+'Salarié 4'!BE$16</f>
        <v>0</v>
      </c>
      <c r="BF28" s="136">
        <f>+'Salarié 4'!BF$16</f>
        <v>0</v>
      </c>
      <c r="BG28" s="136">
        <f>+'Salarié 4'!BG$16</f>
        <v>0</v>
      </c>
      <c r="BH28" s="136">
        <f>+'Salarié 4'!BH$16</f>
        <v>0</v>
      </c>
      <c r="BI28" s="136">
        <f>+'Salarié 4'!BI$16</f>
        <v>0</v>
      </c>
      <c r="BJ28" s="136">
        <f>+'Salarié 4'!BJ$16</f>
        <v>0</v>
      </c>
      <c r="BK28" s="136">
        <f>+'Salarié 4'!BK$16</f>
        <v>0</v>
      </c>
      <c r="BL28" s="136">
        <f>+'Salarié 4'!BL$16</f>
        <v>0</v>
      </c>
      <c r="BM28" s="136">
        <f>+'Salarié 4'!BM$16</f>
        <v>0</v>
      </c>
      <c r="BN28" s="136">
        <f>+'Salarié 4'!BN$16</f>
        <v>0</v>
      </c>
      <c r="BO28" s="136">
        <f>+'Salarié 4'!BO$16</f>
        <v>0</v>
      </c>
      <c r="BP28" s="136">
        <f>+'Salarié 4'!BP$16</f>
        <v>0</v>
      </c>
      <c r="BQ28" s="136">
        <f>+'Salarié 4'!BQ$16</f>
        <v>0</v>
      </c>
      <c r="BR28" s="136">
        <f>+'Salarié 4'!BR$16</f>
        <v>0</v>
      </c>
      <c r="BS28" s="136">
        <f>+'Salarié 4'!BS$16</f>
        <v>0</v>
      </c>
      <c r="BT28" s="136">
        <f>+'Salarié 4'!BT$16</f>
        <v>0</v>
      </c>
      <c r="BU28" s="136">
        <f>+'Salarié 4'!BU$16</f>
        <v>0</v>
      </c>
      <c r="BV28" s="136">
        <f>+'Salarié 4'!BV$16</f>
        <v>0</v>
      </c>
      <c r="BW28" s="136">
        <f>+'Salarié 4'!BW$16</f>
        <v>0</v>
      </c>
      <c r="BX28" s="136">
        <f>+'Salarié 4'!BX$16</f>
        <v>0</v>
      </c>
      <c r="BY28" s="136">
        <f>+'Salarié 4'!BY$16</f>
        <v>0</v>
      </c>
      <c r="BZ28" s="136">
        <f>+'Salarié 4'!BZ$16</f>
        <v>0</v>
      </c>
      <c r="CA28" s="136">
        <f>+'Salarié 4'!CA$16</f>
        <v>0</v>
      </c>
      <c r="CB28" s="136">
        <f>+'Salarié 4'!CB$16</f>
        <v>0</v>
      </c>
      <c r="CC28" s="136">
        <f>+'Salarié 4'!CC$16</f>
        <v>0</v>
      </c>
      <c r="CD28" s="136">
        <f>+'Salarié 4'!CD$16</f>
        <v>0</v>
      </c>
      <c r="CE28" s="136">
        <f>+'Salarié 4'!CE$16</f>
        <v>0</v>
      </c>
      <c r="CF28" s="136">
        <f>+'Salarié 4'!CF$16</f>
        <v>0</v>
      </c>
      <c r="CG28" s="136">
        <f>+'Salarié 4'!CG$16</f>
        <v>0</v>
      </c>
      <c r="CI28" s="37">
        <f t="shared" si="2"/>
        <v>0</v>
      </c>
    </row>
    <row r="29" spans="1:87" ht="12.9" customHeight="1" x14ac:dyDescent="0.3">
      <c r="A29" s="147">
        <f>+'Salarié 5'!SAL_1</f>
        <v>0</v>
      </c>
      <c r="B29" s="136">
        <f>+'Salarié 5'!B$16</f>
        <v>0</v>
      </c>
      <c r="C29" s="136">
        <f>+'Salarié 5'!C$16</f>
        <v>0</v>
      </c>
      <c r="D29" s="136">
        <f>+'Salarié 5'!D$16</f>
        <v>0</v>
      </c>
      <c r="E29" s="136">
        <f>+'Salarié 5'!E$16</f>
        <v>0</v>
      </c>
      <c r="F29" s="136">
        <f>+'Salarié 5'!F$16</f>
        <v>0</v>
      </c>
      <c r="G29" s="136">
        <f>+'Salarié 5'!G$16</f>
        <v>0</v>
      </c>
      <c r="H29" s="136">
        <f>+'Salarié 5'!H$16</f>
        <v>0</v>
      </c>
      <c r="I29" s="136">
        <f>+'Salarié 5'!I$16</f>
        <v>0</v>
      </c>
      <c r="J29" s="136">
        <f>+'Salarié 5'!J$16</f>
        <v>0</v>
      </c>
      <c r="K29" s="136">
        <f>+'Salarié 5'!K$16</f>
        <v>0</v>
      </c>
      <c r="L29" s="136">
        <f>+'Salarié 5'!L$16</f>
        <v>0</v>
      </c>
      <c r="M29" s="136">
        <f>+'Salarié 5'!M$16</f>
        <v>0</v>
      </c>
      <c r="N29" s="136">
        <f>+'Salarié 5'!N$16</f>
        <v>0</v>
      </c>
      <c r="O29" s="136">
        <f>+'Salarié 5'!O$16</f>
        <v>0</v>
      </c>
      <c r="P29" s="136">
        <f>+'Salarié 5'!P$16</f>
        <v>0</v>
      </c>
      <c r="Q29" s="136">
        <f>+'Salarié 5'!Q$16</f>
        <v>0</v>
      </c>
      <c r="R29" s="136">
        <f>+'Salarié 5'!R$16</f>
        <v>0</v>
      </c>
      <c r="S29" s="136">
        <f>+'Salarié 5'!S$16</f>
        <v>0</v>
      </c>
      <c r="T29" s="136">
        <f>+'Salarié 5'!T$16</f>
        <v>0</v>
      </c>
      <c r="U29" s="136">
        <f>+'Salarié 5'!U$16</f>
        <v>0</v>
      </c>
      <c r="V29" s="136">
        <f>+'Salarié 5'!V$16</f>
        <v>0</v>
      </c>
      <c r="W29" s="136">
        <f>+'Salarié 5'!W$16</f>
        <v>0</v>
      </c>
      <c r="X29" s="136">
        <f>+'Salarié 5'!X$16</f>
        <v>0</v>
      </c>
      <c r="Y29" s="136">
        <f>+'Salarié 5'!Y$16</f>
        <v>0</v>
      </c>
      <c r="Z29" s="136">
        <f>+'Salarié 5'!Z$16</f>
        <v>0</v>
      </c>
      <c r="AA29" s="136">
        <f>+'Salarié 5'!AA$16</f>
        <v>0</v>
      </c>
      <c r="AB29" s="136">
        <f>+'Salarié 5'!AB$16</f>
        <v>0</v>
      </c>
      <c r="AC29" s="136">
        <f>+'Salarié 5'!AC$16</f>
        <v>0</v>
      </c>
      <c r="AD29" s="136">
        <f>+'Salarié 5'!AD$16</f>
        <v>0</v>
      </c>
      <c r="AE29" s="136">
        <f>+'Salarié 5'!AE$16</f>
        <v>0</v>
      </c>
      <c r="AF29" s="136">
        <f>+'Salarié 5'!AF$16</f>
        <v>0</v>
      </c>
      <c r="AG29" s="136">
        <f>+'Salarié 5'!AG$16</f>
        <v>0</v>
      </c>
      <c r="AH29" s="136">
        <f>+'Salarié 5'!AH$16</f>
        <v>0</v>
      </c>
      <c r="AI29" s="136">
        <f>+'Salarié 5'!AI$16</f>
        <v>0</v>
      </c>
      <c r="AJ29" s="136">
        <f>+'Salarié 5'!AJ$16</f>
        <v>0</v>
      </c>
      <c r="AK29" s="136">
        <f>+'Salarié 5'!AK$16</f>
        <v>0</v>
      </c>
      <c r="AL29" s="136">
        <f>+'Salarié 5'!AL$16</f>
        <v>0</v>
      </c>
      <c r="AM29" s="136">
        <f>+'Salarié 5'!AM$16</f>
        <v>0</v>
      </c>
      <c r="AN29" s="136">
        <f>+'Salarié 5'!AN$16</f>
        <v>0</v>
      </c>
      <c r="AO29" s="136">
        <f>+'Salarié 5'!AO$16</f>
        <v>0</v>
      </c>
      <c r="AP29" s="136">
        <f>+'Salarié 5'!AP$16</f>
        <v>0</v>
      </c>
      <c r="AQ29" s="136">
        <f>+'Salarié 5'!AQ$16</f>
        <v>0</v>
      </c>
      <c r="AR29" s="136">
        <f>+'Salarié 5'!AR$16</f>
        <v>0</v>
      </c>
      <c r="AS29" s="136">
        <f>+'Salarié 5'!AS$16</f>
        <v>0</v>
      </c>
      <c r="AT29" s="136">
        <f>+'Salarié 5'!AT$16</f>
        <v>0</v>
      </c>
      <c r="AU29" s="136">
        <f>+'Salarié 5'!AU$16</f>
        <v>0</v>
      </c>
      <c r="AV29" s="136">
        <f>+'Salarié 5'!AV$16</f>
        <v>0</v>
      </c>
      <c r="AW29" s="136">
        <f>+'Salarié 5'!AW$16</f>
        <v>0</v>
      </c>
      <c r="AX29" s="136">
        <f>+'Salarié 5'!AX$16</f>
        <v>0</v>
      </c>
      <c r="AY29" s="136">
        <f>+'Salarié 5'!AY$16</f>
        <v>0</v>
      </c>
      <c r="AZ29" s="136">
        <f>+'Salarié 5'!AZ$16</f>
        <v>0</v>
      </c>
      <c r="BA29" s="136">
        <f>+'Salarié 5'!BA$16</f>
        <v>0</v>
      </c>
      <c r="BB29" s="136">
        <f>+'Salarié 5'!BB$16</f>
        <v>0</v>
      </c>
      <c r="BC29" s="136">
        <f>+'Salarié 5'!BC$16</f>
        <v>0</v>
      </c>
      <c r="BD29" s="136">
        <f>+'Salarié 5'!BD$16</f>
        <v>0</v>
      </c>
      <c r="BE29" s="136">
        <f>+'Salarié 5'!BE$16</f>
        <v>0</v>
      </c>
      <c r="BF29" s="136">
        <f>+'Salarié 5'!BF$16</f>
        <v>0</v>
      </c>
      <c r="BG29" s="136">
        <f>+'Salarié 5'!BG$16</f>
        <v>0</v>
      </c>
      <c r="BH29" s="136">
        <f>+'Salarié 5'!BH$16</f>
        <v>0</v>
      </c>
      <c r="BI29" s="136">
        <f>+'Salarié 5'!BI$16</f>
        <v>0</v>
      </c>
      <c r="BJ29" s="136">
        <f>+'Salarié 5'!BJ$16</f>
        <v>0</v>
      </c>
      <c r="BK29" s="136">
        <f>+'Salarié 5'!BK$16</f>
        <v>0</v>
      </c>
      <c r="BL29" s="136">
        <f>+'Salarié 5'!BL$16</f>
        <v>0</v>
      </c>
      <c r="BM29" s="136">
        <f>+'Salarié 5'!BM$16</f>
        <v>0</v>
      </c>
      <c r="BN29" s="136">
        <f>+'Salarié 5'!BN$16</f>
        <v>0</v>
      </c>
      <c r="BO29" s="136">
        <f>+'Salarié 5'!BO$16</f>
        <v>0</v>
      </c>
      <c r="BP29" s="136">
        <f>+'Salarié 5'!BP$16</f>
        <v>0</v>
      </c>
      <c r="BQ29" s="136">
        <f>+'Salarié 5'!BQ$16</f>
        <v>0</v>
      </c>
      <c r="BR29" s="136">
        <f>+'Salarié 5'!BR$16</f>
        <v>0</v>
      </c>
      <c r="BS29" s="136">
        <f>+'Salarié 5'!BS$16</f>
        <v>0</v>
      </c>
      <c r="BT29" s="136">
        <f>+'Salarié 5'!BT$16</f>
        <v>0</v>
      </c>
      <c r="BU29" s="136">
        <f>+'Salarié 5'!BU$16</f>
        <v>0</v>
      </c>
      <c r="BV29" s="136">
        <f>+'Salarié 5'!BV$16</f>
        <v>0</v>
      </c>
      <c r="BW29" s="136">
        <f>+'Salarié 5'!BW$16</f>
        <v>0</v>
      </c>
      <c r="BX29" s="136">
        <f>+'Salarié 5'!BX$16</f>
        <v>0</v>
      </c>
      <c r="BY29" s="136">
        <f>+'Salarié 5'!BY$16</f>
        <v>0</v>
      </c>
      <c r="BZ29" s="136">
        <f>+'Salarié 5'!BZ$16</f>
        <v>0</v>
      </c>
      <c r="CA29" s="136">
        <f>+'Salarié 5'!CA$16</f>
        <v>0</v>
      </c>
      <c r="CB29" s="136">
        <f>+'Salarié 5'!CB$16</f>
        <v>0</v>
      </c>
      <c r="CC29" s="136">
        <f>+'Salarié 5'!CC$16</f>
        <v>0</v>
      </c>
      <c r="CD29" s="136">
        <f>+'Salarié 5'!CD$16</f>
        <v>0</v>
      </c>
      <c r="CE29" s="136">
        <f>+'Salarié 5'!CE$16</f>
        <v>0</v>
      </c>
      <c r="CF29" s="136">
        <f>+'Salarié 5'!CF$16</f>
        <v>0</v>
      </c>
      <c r="CG29" s="136">
        <f>+'Salarié 5'!CG$16</f>
        <v>0</v>
      </c>
      <c r="CI29" s="37">
        <f t="shared" si="2"/>
        <v>0</v>
      </c>
    </row>
    <row r="30" spans="1:87" ht="12.9" customHeight="1" x14ac:dyDescent="0.3">
      <c r="A30" s="147">
        <f>+'Salarié 6'!SAL_1</f>
        <v>0</v>
      </c>
      <c r="B30" s="136">
        <f>+'Salarié 6'!B$16</f>
        <v>0</v>
      </c>
      <c r="C30" s="136">
        <f>+'Salarié 6'!C$16</f>
        <v>0</v>
      </c>
      <c r="D30" s="136">
        <f>+'Salarié 6'!D$16</f>
        <v>0</v>
      </c>
      <c r="E30" s="136">
        <f>+'Salarié 6'!E$16</f>
        <v>0</v>
      </c>
      <c r="F30" s="136">
        <f>+'Salarié 6'!F$16</f>
        <v>0</v>
      </c>
      <c r="G30" s="136">
        <f>+'Salarié 6'!G$16</f>
        <v>0</v>
      </c>
      <c r="H30" s="136">
        <f>+'Salarié 6'!H$16</f>
        <v>0</v>
      </c>
      <c r="I30" s="136">
        <f>+'Salarié 6'!I$16</f>
        <v>0</v>
      </c>
      <c r="J30" s="136">
        <f>+'Salarié 6'!J$16</f>
        <v>0</v>
      </c>
      <c r="K30" s="136">
        <f>+'Salarié 6'!K$16</f>
        <v>0</v>
      </c>
      <c r="L30" s="136">
        <f>+'Salarié 6'!L$16</f>
        <v>0</v>
      </c>
      <c r="M30" s="136">
        <f>+'Salarié 6'!M$16</f>
        <v>0</v>
      </c>
      <c r="N30" s="136">
        <f>+'Salarié 6'!N$16</f>
        <v>0</v>
      </c>
      <c r="O30" s="136">
        <f>+'Salarié 6'!O$16</f>
        <v>0</v>
      </c>
      <c r="P30" s="136">
        <f>+'Salarié 6'!P$16</f>
        <v>0</v>
      </c>
      <c r="Q30" s="136">
        <f>+'Salarié 6'!Q$16</f>
        <v>0</v>
      </c>
      <c r="R30" s="136">
        <f>+'Salarié 6'!R$16</f>
        <v>0</v>
      </c>
      <c r="S30" s="136">
        <f>+'Salarié 6'!S$16</f>
        <v>0</v>
      </c>
      <c r="T30" s="136">
        <f>+'Salarié 6'!T$16</f>
        <v>0</v>
      </c>
      <c r="U30" s="136">
        <f>+'Salarié 6'!U$16</f>
        <v>0</v>
      </c>
      <c r="V30" s="136">
        <f>+'Salarié 6'!V$16</f>
        <v>0</v>
      </c>
      <c r="W30" s="136">
        <f>+'Salarié 6'!W$16</f>
        <v>0</v>
      </c>
      <c r="X30" s="136">
        <f>+'Salarié 6'!X$16</f>
        <v>0</v>
      </c>
      <c r="Y30" s="136">
        <f>+'Salarié 6'!Y$16</f>
        <v>0</v>
      </c>
      <c r="Z30" s="136">
        <f>+'Salarié 6'!Z$16</f>
        <v>0</v>
      </c>
      <c r="AA30" s="136">
        <f>+'Salarié 6'!AA$16</f>
        <v>0</v>
      </c>
      <c r="AB30" s="136">
        <f>+'Salarié 6'!AB$16</f>
        <v>0</v>
      </c>
      <c r="AC30" s="136">
        <f>+'Salarié 6'!AC$16</f>
        <v>0</v>
      </c>
      <c r="AD30" s="136">
        <f>+'Salarié 6'!AD$16</f>
        <v>0</v>
      </c>
      <c r="AE30" s="136">
        <f>+'Salarié 6'!AE$16</f>
        <v>0</v>
      </c>
      <c r="AF30" s="136">
        <f>+'Salarié 6'!AF$16</f>
        <v>0</v>
      </c>
      <c r="AG30" s="136">
        <f>+'Salarié 6'!AG$16</f>
        <v>0</v>
      </c>
      <c r="AH30" s="136">
        <f>+'Salarié 6'!AH$16</f>
        <v>0</v>
      </c>
      <c r="AI30" s="136">
        <f>+'Salarié 6'!AI$16</f>
        <v>0</v>
      </c>
      <c r="AJ30" s="136">
        <f>+'Salarié 6'!AJ$16</f>
        <v>0</v>
      </c>
      <c r="AK30" s="136">
        <f>+'Salarié 6'!AK$16</f>
        <v>0</v>
      </c>
      <c r="AL30" s="136">
        <f>+'Salarié 6'!AL$16</f>
        <v>0</v>
      </c>
      <c r="AM30" s="136">
        <f>+'Salarié 6'!AM$16</f>
        <v>0</v>
      </c>
      <c r="AN30" s="136">
        <f>+'Salarié 6'!AN$16</f>
        <v>0</v>
      </c>
      <c r="AO30" s="136">
        <f>+'Salarié 6'!AO$16</f>
        <v>0</v>
      </c>
      <c r="AP30" s="136">
        <f>+'Salarié 6'!AP$16</f>
        <v>0</v>
      </c>
      <c r="AQ30" s="136">
        <f>+'Salarié 6'!AQ$16</f>
        <v>0</v>
      </c>
      <c r="AR30" s="136">
        <f>+'Salarié 6'!AR$16</f>
        <v>0</v>
      </c>
      <c r="AS30" s="136">
        <f>+'Salarié 6'!AS$16</f>
        <v>0</v>
      </c>
      <c r="AT30" s="136">
        <f>+'Salarié 6'!AT$16</f>
        <v>0</v>
      </c>
      <c r="AU30" s="136">
        <f>+'Salarié 6'!AU$16</f>
        <v>0</v>
      </c>
      <c r="AV30" s="136">
        <f>+'Salarié 6'!AV$16</f>
        <v>0</v>
      </c>
      <c r="AW30" s="136">
        <f>+'Salarié 6'!AW$16</f>
        <v>0</v>
      </c>
      <c r="AX30" s="136">
        <f>+'Salarié 6'!AX$16</f>
        <v>0</v>
      </c>
      <c r="AY30" s="136">
        <f>+'Salarié 6'!AY$16</f>
        <v>0</v>
      </c>
      <c r="AZ30" s="136">
        <f>+'Salarié 6'!AZ$16</f>
        <v>0</v>
      </c>
      <c r="BA30" s="136">
        <f>+'Salarié 6'!BA$16</f>
        <v>0</v>
      </c>
      <c r="BB30" s="136">
        <f>+'Salarié 6'!BB$16</f>
        <v>0</v>
      </c>
      <c r="BC30" s="136">
        <f>+'Salarié 6'!BC$16</f>
        <v>0</v>
      </c>
      <c r="BD30" s="136">
        <f>+'Salarié 6'!BD$16</f>
        <v>0</v>
      </c>
      <c r="BE30" s="136">
        <f>+'Salarié 6'!BE$16</f>
        <v>0</v>
      </c>
      <c r="BF30" s="136">
        <f>+'Salarié 6'!BF$16</f>
        <v>0</v>
      </c>
      <c r="BG30" s="136">
        <f>+'Salarié 6'!BG$16</f>
        <v>0</v>
      </c>
      <c r="BH30" s="136">
        <f>+'Salarié 6'!BH$16</f>
        <v>0</v>
      </c>
      <c r="BI30" s="136">
        <f>+'Salarié 6'!BI$16</f>
        <v>0</v>
      </c>
      <c r="BJ30" s="136">
        <f>+'Salarié 6'!BJ$16</f>
        <v>0</v>
      </c>
      <c r="BK30" s="136">
        <f>+'Salarié 6'!BK$16</f>
        <v>0</v>
      </c>
      <c r="BL30" s="136">
        <f>+'Salarié 6'!BL$16</f>
        <v>0</v>
      </c>
      <c r="BM30" s="136">
        <f>+'Salarié 6'!BM$16</f>
        <v>0</v>
      </c>
      <c r="BN30" s="136">
        <f>+'Salarié 6'!BN$16</f>
        <v>0</v>
      </c>
      <c r="BO30" s="136">
        <f>+'Salarié 6'!BO$16</f>
        <v>0</v>
      </c>
      <c r="BP30" s="136">
        <f>+'Salarié 6'!BP$16</f>
        <v>0</v>
      </c>
      <c r="BQ30" s="136">
        <f>+'Salarié 6'!BQ$16</f>
        <v>0</v>
      </c>
      <c r="BR30" s="136">
        <f>+'Salarié 6'!BR$16</f>
        <v>0</v>
      </c>
      <c r="BS30" s="136">
        <f>+'Salarié 6'!BS$16</f>
        <v>0</v>
      </c>
      <c r="BT30" s="136">
        <f>+'Salarié 6'!BT$16</f>
        <v>0</v>
      </c>
      <c r="BU30" s="136">
        <f>+'Salarié 6'!BU$16</f>
        <v>0</v>
      </c>
      <c r="BV30" s="136">
        <f>+'Salarié 6'!BV$16</f>
        <v>0</v>
      </c>
      <c r="BW30" s="136">
        <f>+'Salarié 6'!BW$16</f>
        <v>0</v>
      </c>
      <c r="BX30" s="136">
        <f>+'Salarié 6'!BX$16</f>
        <v>0</v>
      </c>
      <c r="BY30" s="136">
        <f>+'Salarié 6'!BY$16</f>
        <v>0</v>
      </c>
      <c r="BZ30" s="136">
        <f>+'Salarié 6'!BZ$16</f>
        <v>0</v>
      </c>
      <c r="CA30" s="136">
        <f>+'Salarié 6'!CA$16</f>
        <v>0</v>
      </c>
      <c r="CB30" s="136">
        <f>+'Salarié 6'!CB$16</f>
        <v>0</v>
      </c>
      <c r="CC30" s="136">
        <f>+'Salarié 6'!CC$16</f>
        <v>0</v>
      </c>
      <c r="CD30" s="136">
        <f>+'Salarié 6'!CD$16</f>
        <v>0</v>
      </c>
      <c r="CE30" s="136">
        <f>+'Salarié 6'!CE$16</f>
        <v>0</v>
      </c>
      <c r="CF30" s="136">
        <f>+'Salarié 6'!CF$16</f>
        <v>0</v>
      </c>
      <c r="CG30" s="136">
        <f>+'Salarié 6'!CG$16</f>
        <v>0</v>
      </c>
      <c r="CI30" s="37">
        <f t="shared" si="2"/>
        <v>0</v>
      </c>
    </row>
    <row r="31" spans="1:87" ht="12.9" customHeight="1" x14ac:dyDescent="0.3">
      <c r="A31" s="147">
        <f>+'Salarié 7'!SAL_1</f>
        <v>0</v>
      </c>
      <c r="B31" s="136">
        <f>+'Salarié 7'!B$16</f>
        <v>0</v>
      </c>
      <c r="C31" s="136">
        <f>+'Salarié 7'!C$16</f>
        <v>0</v>
      </c>
      <c r="D31" s="136">
        <f>+'Salarié 7'!D$16</f>
        <v>0</v>
      </c>
      <c r="E31" s="136">
        <f>+'Salarié 7'!E$16</f>
        <v>0</v>
      </c>
      <c r="F31" s="136">
        <f>+'Salarié 7'!F$16</f>
        <v>0</v>
      </c>
      <c r="G31" s="136">
        <f>+'Salarié 7'!G$16</f>
        <v>0</v>
      </c>
      <c r="H31" s="136">
        <f>+'Salarié 7'!H$16</f>
        <v>0</v>
      </c>
      <c r="I31" s="136">
        <f>+'Salarié 7'!I$16</f>
        <v>0</v>
      </c>
      <c r="J31" s="136">
        <f>+'Salarié 7'!J$16</f>
        <v>0</v>
      </c>
      <c r="K31" s="136">
        <f>+'Salarié 7'!K$16</f>
        <v>0</v>
      </c>
      <c r="L31" s="136">
        <f>+'Salarié 7'!L$16</f>
        <v>0</v>
      </c>
      <c r="M31" s="136">
        <f>+'Salarié 7'!M$16</f>
        <v>0</v>
      </c>
      <c r="N31" s="136">
        <f>+'Salarié 7'!N$16</f>
        <v>0</v>
      </c>
      <c r="O31" s="136">
        <f>+'Salarié 7'!O$16</f>
        <v>0</v>
      </c>
      <c r="P31" s="136">
        <f>+'Salarié 7'!P$16</f>
        <v>0</v>
      </c>
      <c r="Q31" s="136">
        <f>+'Salarié 7'!Q$16</f>
        <v>0</v>
      </c>
      <c r="R31" s="136">
        <f>+'Salarié 7'!R$16</f>
        <v>0</v>
      </c>
      <c r="S31" s="136">
        <f>+'Salarié 7'!S$16</f>
        <v>0</v>
      </c>
      <c r="T31" s="136">
        <f>+'Salarié 7'!T$16</f>
        <v>0</v>
      </c>
      <c r="U31" s="136">
        <f>+'Salarié 7'!U$16</f>
        <v>0</v>
      </c>
      <c r="V31" s="136">
        <f>+'Salarié 7'!V$16</f>
        <v>0</v>
      </c>
      <c r="W31" s="136">
        <f>+'Salarié 7'!W$16</f>
        <v>0</v>
      </c>
      <c r="X31" s="136">
        <f>+'Salarié 7'!X$16</f>
        <v>0</v>
      </c>
      <c r="Y31" s="136">
        <f>+'Salarié 7'!Y$16</f>
        <v>0</v>
      </c>
      <c r="Z31" s="136">
        <f>+'Salarié 7'!Z$16</f>
        <v>0</v>
      </c>
      <c r="AA31" s="136">
        <f>+'Salarié 7'!AA$16</f>
        <v>0</v>
      </c>
      <c r="AB31" s="136">
        <f>+'Salarié 7'!AB$16</f>
        <v>0</v>
      </c>
      <c r="AC31" s="136">
        <f>+'Salarié 7'!AC$16</f>
        <v>0</v>
      </c>
      <c r="AD31" s="136">
        <f>+'Salarié 7'!AD$16</f>
        <v>0</v>
      </c>
      <c r="AE31" s="136">
        <f>+'Salarié 7'!AE$16</f>
        <v>0</v>
      </c>
      <c r="AF31" s="136">
        <f>+'Salarié 7'!AF$16</f>
        <v>0</v>
      </c>
      <c r="AG31" s="136">
        <f>+'Salarié 7'!AG$16</f>
        <v>0</v>
      </c>
      <c r="AH31" s="136">
        <f>+'Salarié 7'!AH$16</f>
        <v>0</v>
      </c>
      <c r="AI31" s="136">
        <f>+'Salarié 7'!AI$16</f>
        <v>0</v>
      </c>
      <c r="AJ31" s="136">
        <f>+'Salarié 7'!AJ$16</f>
        <v>0</v>
      </c>
      <c r="AK31" s="136">
        <f>+'Salarié 7'!AK$16</f>
        <v>0</v>
      </c>
      <c r="AL31" s="136">
        <f>+'Salarié 7'!AL$16</f>
        <v>0</v>
      </c>
      <c r="AM31" s="136">
        <f>+'Salarié 7'!AM$16</f>
        <v>0</v>
      </c>
      <c r="AN31" s="136">
        <f>+'Salarié 7'!AN$16</f>
        <v>0</v>
      </c>
      <c r="AO31" s="136">
        <f>+'Salarié 7'!AO$16</f>
        <v>0</v>
      </c>
      <c r="AP31" s="136">
        <f>+'Salarié 7'!AP$16</f>
        <v>0</v>
      </c>
      <c r="AQ31" s="136">
        <f>+'Salarié 7'!AQ$16</f>
        <v>0</v>
      </c>
      <c r="AR31" s="136">
        <f>+'Salarié 7'!AR$16</f>
        <v>0</v>
      </c>
      <c r="AS31" s="136">
        <f>+'Salarié 7'!AS$16</f>
        <v>0</v>
      </c>
      <c r="AT31" s="136">
        <f>+'Salarié 7'!AT$16</f>
        <v>0</v>
      </c>
      <c r="AU31" s="136">
        <f>+'Salarié 7'!AU$16</f>
        <v>0</v>
      </c>
      <c r="AV31" s="136">
        <f>+'Salarié 7'!AV$16</f>
        <v>0</v>
      </c>
      <c r="AW31" s="136">
        <f>+'Salarié 7'!AW$16</f>
        <v>0</v>
      </c>
      <c r="AX31" s="136">
        <f>+'Salarié 7'!AX$16</f>
        <v>0</v>
      </c>
      <c r="AY31" s="136">
        <f>+'Salarié 7'!AY$16</f>
        <v>0</v>
      </c>
      <c r="AZ31" s="136">
        <f>+'Salarié 7'!AZ$16</f>
        <v>0</v>
      </c>
      <c r="BA31" s="136">
        <f>+'Salarié 7'!BA$16</f>
        <v>0</v>
      </c>
      <c r="BB31" s="136">
        <f>+'Salarié 7'!BB$16</f>
        <v>0</v>
      </c>
      <c r="BC31" s="136">
        <f>+'Salarié 7'!BC$16</f>
        <v>0</v>
      </c>
      <c r="BD31" s="136">
        <f>+'Salarié 7'!BD$16</f>
        <v>0</v>
      </c>
      <c r="BE31" s="136">
        <f>+'Salarié 7'!BE$16</f>
        <v>0</v>
      </c>
      <c r="BF31" s="136">
        <f>+'Salarié 7'!BF$16</f>
        <v>0</v>
      </c>
      <c r="BG31" s="136">
        <f>+'Salarié 7'!BG$16</f>
        <v>0</v>
      </c>
      <c r="BH31" s="136">
        <f>+'Salarié 7'!BH$16</f>
        <v>0</v>
      </c>
      <c r="BI31" s="136">
        <f>+'Salarié 7'!BI$16</f>
        <v>0</v>
      </c>
      <c r="BJ31" s="136">
        <f>+'Salarié 7'!BJ$16</f>
        <v>0</v>
      </c>
      <c r="BK31" s="136">
        <f>+'Salarié 7'!BK$16</f>
        <v>0</v>
      </c>
      <c r="BL31" s="136">
        <f>+'Salarié 7'!BL$16</f>
        <v>0</v>
      </c>
      <c r="BM31" s="136">
        <f>+'Salarié 7'!BM$16</f>
        <v>0</v>
      </c>
      <c r="BN31" s="136">
        <f>+'Salarié 7'!BN$16</f>
        <v>0</v>
      </c>
      <c r="BO31" s="136">
        <f>+'Salarié 7'!BO$16</f>
        <v>0</v>
      </c>
      <c r="BP31" s="136">
        <f>+'Salarié 7'!BP$16</f>
        <v>0</v>
      </c>
      <c r="BQ31" s="136">
        <f>+'Salarié 7'!BQ$16</f>
        <v>0</v>
      </c>
      <c r="BR31" s="136">
        <f>+'Salarié 7'!BR$16</f>
        <v>0</v>
      </c>
      <c r="BS31" s="136">
        <f>+'Salarié 7'!BS$16</f>
        <v>0</v>
      </c>
      <c r="BT31" s="136">
        <f>+'Salarié 7'!BT$16</f>
        <v>0</v>
      </c>
      <c r="BU31" s="136">
        <f>+'Salarié 7'!BU$16</f>
        <v>0</v>
      </c>
      <c r="BV31" s="136">
        <f>+'Salarié 7'!BV$16</f>
        <v>0</v>
      </c>
      <c r="BW31" s="136">
        <f>+'Salarié 7'!BW$16</f>
        <v>0</v>
      </c>
      <c r="BX31" s="136">
        <f>+'Salarié 7'!BX$16</f>
        <v>0</v>
      </c>
      <c r="BY31" s="136">
        <f>+'Salarié 7'!BY$16</f>
        <v>0</v>
      </c>
      <c r="BZ31" s="136">
        <f>+'Salarié 7'!BZ$16</f>
        <v>0</v>
      </c>
      <c r="CA31" s="136">
        <f>+'Salarié 7'!CA$16</f>
        <v>0</v>
      </c>
      <c r="CB31" s="136">
        <f>+'Salarié 7'!CB$16</f>
        <v>0</v>
      </c>
      <c r="CC31" s="136">
        <f>+'Salarié 7'!CC$16</f>
        <v>0</v>
      </c>
      <c r="CD31" s="136">
        <f>+'Salarié 7'!CD$16</f>
        <v>0</v>
      </c>
      <c r="CE31" s="136">
        <f>+'Salarié 7'!CE$16</f>
        <v>0</v>
      </c>
      <c r="CF31" s="136">
        <f>+'Salarié 7'!CF$16</f>
        <v>0</v>
      </c>
      <c r="CG31" s="136">
        <f>+'Salarié 7'!CG$16</f>
        <v>0</v>
      </c>
      <c r="CI31" s="37">
        <f t="shared" si="2"/>
        <v>0</v>
      </c>
    </row>
    <row r="32" spans="1:87" ht="12.9" customHeight="1" x14ac:dyDescent="0.3">
      <c r="A32" s="147">
        <f>+'Salarié 8'!SAL_1</f>
        <v>0</v>
      </c>
      <c r="B32" s="136">
        <f>+'Salarié 8'!B$16</f>
        <v>0</v>
      </c>
      <c r="C32" s="136">
        <f>+'Salarié 8'!C$16</f>
        <v>0</v>
      </c>
      <c r="D32" s="136">
        <f>+'Salarié 8'!D$16</f>
        <v>0</v>
      </c>
      <c r="E32" s="136">
        <f>+'Salarié 8'!E$16</f>
        <v>0</v>
      </c>
      <c r="F32" s="136">
        <f>+'Salarié 8'!F$16</f>
        <v>0</v>
      </c>
      <c r="G32" s="136">
        <f>+'Salarié 8'!G$16</f>
        <v>0</v>
      </c>
      <c r="H32" s="136">
        <f>+'Salarié 8'!H$16</f>
        <v>0</v>
      </c>
      <c r="I32" s="136">
        <f>+'Salarié 8'!I$16</f>
        <v>0</v>
      </c>
      <c r="J32" s="136">
        <f>+'Salarié 8'!J$16</f>
        <v>0</v>
      </c>
      <c r="K32" s="136">
        <f>+'Salarié 8'!K$16</f>
        <v>0</v>
      </c>
      <c r="L32" s="136">
        <f>+'Salarié 8'!L$16</f>
        <v>0</v>
      </c>
      <c r="M32" s="136">
        <f>+'Salarié 8'!M$16</f>
        <v>0</v>
      </c>
      <c r="N32" s="136">
        <f>+'Salarié 8'!N$16</f>
        <v>0</v>
      </c>
      <c r="O32" s="136">
        <f>+'Salarié 8'!O$16</f>
        <v>0</v>
      </c>
      <c r="P32" s="136">
        <f>+'Salarié 8'!P$16</f>
        <v>0</v>
      </c>
      <c r="Q32" s="136">
        <f>+'Salarié 8'!Q$16</f>
        <v>0</v>
      </c>
      <c r="R32" s="136">
        <f>+'Salarié 8'!R$16</f>
        <v>0</v>
      </c>
      <c r="S32" s="136">
        <f>+'Salarié 8'!S$16</f>
        <v>0</v>
      </c>
      <c r="T32" s="136">
        <f>+'Salarié 8'!T$16</f>
        <v>0</v>
      </c>
      <c r="U32" s="136">
        <f>+'Salarié 8'!U$16</f>
        <v>0</v>
      </c>
      <c r="V32" s="136">
        <f>+'Salarié 8'!V$16</f>
        <v>0</v>
      </c>
      <c r="W32" s="136">
        <f>+'Salarié 8'!W$16</f>
        <v>0</v>
      </c>
      <c r="X32" s="136">
        <f>+'Salarié 8'!X$16</f>
        <v>0</v>
      </c>
      <c r="Y32" s="136">
        <f>+'Salarié 8'!Y$16</f>
        <v>0</v>
      </c>
      <c r="Z32" s="136">
        <f>+'Salarié 8'!Z$16</f>
        <v>0</v>
      </c>
      <c r="AA32" s="136">
        <f>+'Salarié 8'!AA$16</f>
        <v>0</v>
      </c>
      <c r="AB32" s="136">
        <f>+'Salarié 8'!AB$16</f>
        <v>0</v>
      </c>
      <c r="AC32" s="136">
        <f>+'Salarié 8'!AC$16</f>
        <v>0</v>
      </c>
      <c r="AD32" s="136">
        <f>+'Salarié 8'!AD$16</f>
        <v>0</v>
      </c>
      <c r="AE32" s="136">
        <f>+'Salarié 8'!AE$16</f>
        <v>0</v>
      </c>
      <c r="AF32" s="136">
        <f>+'Salarié 8'!AF$16</f>
        <v>0</v>
      </c>
      <c r="AG32" s="136">
        <f>+'Salarié 8'!AG$16</f>
        <v>0</v>
      </c>
      <c r="AH32" s="136">
        <f>+'Salarié 8'!AH$16</f>
        <v>0</v>
      </c>
      <c r="AI32" s="136">
        <f>+'Salarié 8'!AI$16</f>
        <v>0</v>
      </c>
      <c r="AJ32" s="136">
        <f>+'Salarié 8'!AJ$16</f>
        <v>0</v>
      </c>
      <c r="AK32" s="136">
        <f>+'Salarié 8'!AK$16</f>
        <v>0</v>
      </c>
      <c r="AL32" s="136">
        <f>+'Salarié 8'!AL$16</f>
        <v>0</v>
      </c>
      <c r="AM32" s="136">
        <f>+'Salarié 8'!AM$16</f>
        <v>0</v>
      </c>
      <c r="AN32" s="136">
        <f>+'Salarié 8'!AN$16</f>
        <v>0</v>
      </c>
      <c r="AO32" s="136">
        <f>+'Salarié 8'!AO$16</f>
        <v>0</v>
      </c>
      <c r="AP32" s="136">
        <f>+'Salarié 8'!AP$16</f>
        <v>0</v>
      </c>
      <c r="AQ32" s="136">
        <f>+'Salarié 8'!AQ$16</f>
        <v>0</v>
      </c>
      <c r="AR32" s="136">
        <f>+'Salarié 8'!AR$16</f>
        <v>0</v>
      </c>
      <c r="AS32" s="136">
        <f>+'Salarié 8'!AS$16</f>
        <v>0</v>
      </c>
      <c r="AT32" s="136">
        <f>+'Salarié 8'!AT$16</f>
        <v>0</v>
      </c>
      <c r="AU32" s="136">
        <f>+'Salarié 8'!AU$16</f>
        <v>0</v>
      </c>
      <c r="AV32" s="136">
        <f>+'Salarié 8'!AV$16</f>
        <v>0</v>
      </c>
      <c r="AW32" s="136">
        <f>+'Salarié 8'!AW$16</f>
        <v>0</v>
      </c>
      <c r="AX32" s="136">
        <f>+'Salarié 8'!AX$16</f>
        <v>0</v>
      </c>
      <c r="AY32" s="136">
        <f>+'Salarié 8'!AY$16</f>
        <v>0</v>
      </c>
      <c r="AZ32" s="136">
        <f>+'Salarié 8'!AZ$16</f>
        <v>0</v>
      </c>
      <c r="BA32" s="136">
        <f>+'Salarié 8'!BA$16</f>
        <v>0</v>
      </c>
      <c r="BB32" s="136">
        <f>+'Salarié 8'!BB$16</f>
        <v>0</v>
      </c>
      <c r="BC32" s="136">
        <f>+'Salarié 8'!BC$16</f>
        <v>0</v>
      </c>
      <c r="BD32" s="136">
        <f>+'Salarié 8'!BD$16</f>
        <v>0</v>
      </c>
      <c r="BE32" s="136">
        <f>+'Salarié 8'!BE$16</f>
        <v>0</v>
      </c>
      <c r="BF32" s="136">
        <f>+'Salarié 8'!BF$16</f>
        <v>0</v>
      </c>
      <c r="BG32" s="136">
        <f>+'Salarié 8'!BG$16</f>
        <v>0</v>
      </c>
      <c r="BH32" s="136">
        <f>+'Salarié 8'!BH$16</f>
        <v>0</v>
      </c>
      <c r="BI32" s="136">
        <f>+'Salarié 8'!BI$16</f>
        <v>0</v>
      </c>
      <c r="BJ32" s="136">
        <f>+'Salarié 8'!BJ$16</f>
        <v>0</v>
      </c>
      <c r="BK32" s="136">
        <f>+'Salarié 8'!BK$16</f>
        <v>0</v>
      </c>
      <c r="BL32" s="136">
        <f>+'Salarié 8'!BL$16</f>
        <v>0</v>
      </c>
      <c r="BM32" s="136">
        <f>+'Salarié 8'!BM$16</f>
        <v>0</v>
      </c>
      <c r="BN32" s="136">
        <f>+'Salarié 8'!BN$16</f>
        <v>0</v>
      </c>
      <c r="BO32" s="136">
        <f>+'Salarié 8'!BO$16</f>
        <v>0</v>
      </c>
      <c r="BP32" s="136">
        <f>+'Salarié 8'!BP$16</f>
        <v>0</v>
      </c>
      <c r="BQ32" s="136">
        <f>+'Salarié 8'!BQ$16</f>
        <v>0</v>
      </c>
      <c r="BR32" s="136">
        <f>+'Salarié 8'!BR$16</f>
        <v>0</v>
      </c>
      <c r="BS32" s="136">
        <f>+'Salarié 8'!BS$16</f>
        <v>0</v>
      </c>
      <c r="BT32" s="136">
        <f>+'Salarié 8'!BT$16</f>
        <v>0</v>
      </c>
      <c r="BU32" s="136">
        <f>+'Salarié 8'!BU$16</f>
        <v>0</v>
      </c>
      <c r="BV32" s="136">
        <f>+'Salarié 8'!BV$16</f>
        <v>0</v>
      </c>
      <c r="BW32" s="136">
        <f>+'Salarié 8'!BW$16</f>
        <v>0</v>
      </c>
      <c r="BX32" s="136">
        <f>+'Salarié 8'!BX$16</f>
        <v>0</v>
      </c>
      <c r="BY32" s="136">
        <f>+'Salarié 8'!BY$16</f>
        <v>0</v>
      </c>
      <c r="BZ32" s="136">
        <f>+'Salarié 8'!BZ$16</f>
        <v>0</v>
      </c>
      <c r="CA32" s="136">
        <f>+'Salarié 8'!CA$16</f>
        <v>0</v>
      </c>
      <c r="CB32" s="136">
        <f>+'Salarié 8'!CB$16</f>
        <v>0</v>
      </c>
      <c r="CC32" s="136">
        <f>+'Salarié 8'!CC$16</f>
        <v>0</v>
      </c>
      <c r="CD32" s="136">
        <f>+'Salarié 8'!CD$16</f>
        <v>0</v>
      </c>
      <c r="CE32" s="136">
        <f>+'Salarié 8'!CE$16</f>
        <v>0</v>
      </c>
      <c r="CF32" s="136">
        <f>+'Salarié 8'!CF$16</f>
        <v>0</v>
      </c>
      <c r="CG32" s="136">
        <f>+'Salarié 8'!CG$16</f>
        <v>0</v>
      </c>
      <c r="CI32" s="37">
        <f t="shared" si="2"/>
        <v>0</v>
      </c>
    </row>
    <row r="33" spans="1:87" ht="12.9" customHeight="1" x14ac:dyDescent="0.3">
      <c r="A33" s="147">
        <f>+'Salarié 9'!SAL_1</f>
        <v>0</v>
      </c>
      <c r="B33" s="136">
        <f>+'Salarié 9'!B$16</f>
        <v>0</v>
      </c>
      <c r="C33" s="136">
        <f>+'Salarié 9'!C$16</f>
        <v>0</v>
      </c>
      <c r="D33" s="136">
        <f>+'Salarié 9'!D$16</f>
        <v>0</v>
      </c>
      <c r="E33" s="136">
        <f>+'Salarié 9'!E$16</f>
        <v>0</v>
      </c>
      <c r="F33" s="136">
        <f>+'Salarié 9'!F$16</f>
        <v>0</v>
      </c>
      <c r="G33" s="136">
        <f>+'Salarié 9'!G$16</f>
        <v>0</v>
      </c>
      <c r="H33" s="136">
        <f>+'Salarié 9'!H$16</f>
        <v>0</v>
      </c>
      <c r="I33" s="136">
        <f>+'Salarié 9'!I$16</f>
        <v>0</v>
      </c>
      <c r="J33" s="136">
        <f>+'Salarié 9'!J$16</f>
        <v>0</v>
      </c>
      <c r="K33" s="136">
        <f>+'Salarié 9'!K$16</f>
        <v>0</v>
      </c>
      <c r="L33" s="136">
        <f>+'Salarié 9'!L$16</f>
        <v>0</v>
      </c>
      <c r="M33" s="136">
        <f>+'Salarié 9'!M$16</f>
        <v>0</v>
      </c>
      <c r="N33" s="136">
        <f>+'Salarié 9'!N$16</f>
        <v>0</v>
      </c>
      <c r="O33" s="136">
        <f>+'Salarié 9'!O$16</f>
        <v>0</v>
      </c>
      <c r="P33" s="136">
        <f>+'Salarié 9'!P$16</f>
        <v>0</v>
      </c>
      <c r="Q33" s="136">
        <f>+'Salarié 9'!Q$16</f>
        <v>0</v>
      </c>
      <c r="R33" s="136">
        <f>+'Salarié 9'!R$16</f>
        <v>0</v>
      </c>
      <c r="S33" s="136">
        <f>+'Salarié 9'!S$16</f>
        <v>0</v>
      </c>
      <c r="T33" s="136">
        <f>+'Salarié 9'!T$16</f>
        <v>0</v>
      </c>
      <c r="U33" s="136">
        <f>+'Salarié 9'!U$16</f>
        <v>0</v>
      </c>
      <c r="V33" s="136">
        <f>+'Salarié 9'!V$16</f>
        <v>0</v>
      </c>
      <c r="W33" s="136">
        <f>+'Salarié 9'!W$16</f>
        <v>0</v>
      </c>
      <c r="X33" s="136">
        <f>+'Salarié 9'!X$16</f>
        <v>0</v>
      </c>
      <c r="Y33" s="136">
        <f>+'Salarié 9'!Y$16</f>
        <v>0</v>
      </c>
      <c r="Z33" s="136">
        <f>+'Salarié 9'!Z$16</f>
        <v>0</v>
      </c>
      <c r="AA33" s="136">
        <f>+'Salarié 9'!AA$16</f>
        <v>0</v>
      </c>
      <c r="AB33" s="136">
        <f>+'Salarié 9'!AB$16</f>
        <v>0</v>
      </c>
      <c r="AC33" s="136">
        <f>+'Salarié 9'!AC$16</f>
        <v>0</v>
      </c>
      <c r="AD33" s="136">
        <f>+'Salarié 9'!AD$16</f>
        <v>0</v>
      </c>
      <c r="AE33" s="136">
        <f>+'Salarié 9'!AE$16</f>
        <v>0</v>
      </c>
      <c r="AF33" s="136">
        <f>+'Salarié 9'!AF$16</f>
        <v>0</v>
      </c>
      <c r="AG33" s="136">
        <f>+'Salarié 9'!AG$16</f>
        <v>0</v>
      </c>
      <c r="AH33" s="136">
        <f>+'Salarié 9'!AH$16</f>
        <v>0</v>
      </c>
      <c r="AI33" s="136">
        <f>+'Salarié 9'!AI$16</f>
        <v>0</v>
      </c>
      <c r="AJ33" s="136">
        <f>+'Salarié 9'!AJ$16</f>
        <v>0</v>
      </c>
      <c r="AK33" s="136">
        <f>+'Salarié 9'!AK$16</f>
        <v>0</v>
      </c>
      <c r="AL33" s="136">
        <f>+'Salarié 9'!AL$16</f>
        <v>0</v>
      </c>
      <c r="AM33" s="136">
        <f>+'Salarié 9'!AM$16</f>
        <v>0</v>
      </c>
      <c r="AN33" s="136">
        <f>+'Salarié 9'!AN$16</f>
        <v>0</v>
      </c>
      <c r="AO33" s="136">
        <f>+'Salarié 9'!AO$16</f>
        <v>0</v>
      </c>
      <c r="AP33" s="136">
        <f>+'Salarié 9'!AP$16</f>
        <v>0</v>
      </c>
      <c r="AQ33" s="136">
        <f>+'Salarié 9'!AQ$16</f>
        <v>0</v>
      </c>
      <c r="AR33" s="136">
        <f>+'Salarié 9'!AR$16</f>
        <v>0</v>
      </c>
      <c r="AS33" s="136">
        <f>+'Salarié 9'!AS$16</f>
        <v>0</v>
      </c>
      <c r="AT33" s="136">
        <f>+'Salarié 9'!AT$16</f>
        <v>0</v>
      </c>
      <c r="AU33" s="136">
        <f>+'Salarié 9'!AU$16</f>
        <v>0</v>
      </c>
      <c r="AV33" s="136">
        <f>+'Salarié 9'!AV$16</f>
        <v>0</v>
      </c>
      <c r="AW33" s="136">
        <f>+'Salarié 9'!AW$16</f>
        <v>0</v>
      </c>
      <c r="AX33" s="136">
        <f>+'Salarié 9'!AX$16</f>
        <v>0</v>
      </c>
      <c r="AY33" s="136">
        <f>+'Salarié 9'!AY$16</f>
        <v>0</v>
      </c>
      <c r="AZ33" s="136">
        <f>+'Salarié 9'!AZ$16</f>
        <v>0</v>
      </c>
      <c r="BA33" s="136">
        <f>+'Salarié 9'!BA$16</f>
        <v>0</v>
      </c>
      <c r="BB33" s="136">
        <f>+'Salarié 9'!BB$16</f>
        <v>0</v>
      </c>
      <c r="BC33" s="136">
        <f>+'Salarié 9'!BC$16</f>
        <v>0</v>
      </c>
      <c r="BD33" s="136">
        <f>+'Salarié 9'!BD$16</f>
        <v>0</v>
      </c>
      <c r="BE33" s="136">
        <f>+'Salarié 9'!BE$16</f>
        <v>0</v>
      </c>
      <c r="BF33" s="136">
        <f>+'Salarié 9'!BF$16</f>
        <v>0</v>
      </c>
      <c r="BG33" s="136">
        <f>+'Salarié 9'!BG$16</f>
        <v>0</v>
      </c>
      <c r="BH33" s="136">
        <f>+'Salarié 9'!BH$16</f>
        <v>0</v>
      </c>
      <c r="BI33" s="136">
        <f>+'Salarié 9'!BI$16</f>
        <v>0</v>
      </c>
      <c r="BJ33" s="136">
        <f>+'Salarié 9'!BJ$16</f>
        <v>0</v>
      </c>
      <c r="BK33" s="136">
        <f>+'Salarié 9'!BK$16</f>
        <v>0</v>
      </c>
      <c r="BL33" s="136">
        <f>+'Salarié 9'!BL$16</f>
        <v>0</v>
      </c>
      <c r="BM33" s="136">
        <f>+'Salarié 9'!BM$16</f>
        <v>0</v>
      </c>
      <c r="BN33" s="136">
        <f>+'Salarié 9'!BN$16</f>
        <v>0</v>
      </c>
      <c r="BO33" s="136">
        <f>+'Salarié 9'!BO$16</f>
        <v>0</v>
      </c>
      <c r="BP33" s="136">
        <f>+'Salarié 9'!BP$16</f>
        <v>0</v>
      </c>
      <c r="BQ33" s="136">
        <f>+'Salarié 9'!BQ$16</f>
        <v>0</v>
      </c>
      <c r="BR33" s="136">
        <f>+'Salarié 9'!BR$16</f>
        <v>0</v>
      </c>
      <c r="BS33" s="136">
        <f>+'Salarié 9'!BS$16</f>
        <v>0</v>
      </c>
      <c r="BT33" s="136">
        <f>+'Salarié 9'!BT$16</f>
        <v>0</v>
      </c>
      <c r="BU33" s="136">
        <f>+'Salarié 9'!BU$16</f>
        <v>0</v>
      </c>
      <c r="BV33" s="136">
        <f>+'Salarié 9'!BV$16</f>
        <v>0</v>
      </c>
      <c r="BW33" s="136">
        <f>+'Salarié 9'!BW$16</f>
        <v>0</v>
      </c>
      <c r="BX33" s="136">
        <f>+'Salarié 9'!BX$16</f>
        <v>0</v>
      </c>
      <c r="BY33" s="136">
        <f>+'Salarié 9'!BY$16</f>
        <v>0</v>
      </c>
      <c r="BZ33" s="136">
        <f>+'Salarié 9'!BZ$16</f>
        <v>0</v>
      </c>
      <c r="CA33" s="136">
        <f>+'Salarié 9'!CA$16</f>
        <v>0</v>
      </c>
      <c r="CB33" s="136">
        <f>+'Salarié 9'!CB$16</f>
        <v>0</v>
      </c>
      <c r="CC33" s="136">
        <f>+'Salarié 9'!CC$16</f>
        <v>0</v>
      </c>
      <c r="CD33" s="136">
        <f>+'Salarié 9'!CD$16</f>
        <v>0</v>
      </c>
      <c r="CE33" s="136">
        <f>+'Salarié 9'!CE$16</f>
        <v>0</v>
      </c>
      <c r="CF33" s="136">
        <f>+'Salarié 9'!CF$16</f>
        <v>0</v>
      </c>
      <c r="CG33" s="136">
        <f>+'Salarié 9'!CG$16</f>
        <v>0</v>
      </c>
      <c r="CI33" s="37">
        <f t="shared" si="2"/>
        <v>0</v>
      </c>
    </row>
    <row r="34" spans="1:87" ht="12.9" customHeight="1" x14ac:dyDescent="0.3">
      <c r="A34" s="147">
        <f>+'Salarié 10'!SAL_1</f>
        <v>0</v>
      </c>
      <c r="B34" s="136">
        <f>+'Salarié 10'!B$16</f>
        <v>0</v>
      </c>
      <c r="C34" s="136">
        <f>+'Salarié 10'!C$16</f>
        <v>0</v>
      </c>
      <c r="D34" s="136">
        <f>+'Salarié 10'!D$16</f>
        <v>0</v>
      </c>
      <c r="E34" s="136">
        <f>+'Salarié 10'!E$16</f>
        <v>0</v>
      </c>
      <c r="F34" s="136">
        <f>+'Salarié 10'!F$16</f>
        <v>0</v>
      </c>
      <c r="G34" s="136">
        <f>+'Salarié 10'!G$16</f>
        <v>0</v>
      </c>
      <c r="H34" s="136">
        <f>+'Salarié 10'!H$16</f>
        <v>0</v>
      </c>
      <c r="I34" s="136">
        <f>+'Salarié 10'!I$16</f>
        <v>0</v>
      </c>
      <c r="J34" s="136">
        <f>+'Salarié 10'!J$16</f>
        <v>0</v>
      </c>
      <c r="K34" s="136">
        <f>+'Salarié 10'!K$16</f>
        <v>0</v>
      </c>
      <c r="L34" s="136">
        <f>+'Salarié 10'!L$16</f>
        <v>0</v>
      </c>
      <c r="M34" s="136">
        <f>+'Salarié 10'!M$16</f>
        <v>0</v>
      </c>
      <c r="N34" s="136">
        <f>+'Salarié 10'!N$16</f>
        <v>0</v>
      </c>
      <c r="O34" s="136">
        <f>+'Salarié 10'!O$16</f>
        <v>0</v>
      </c>
      <c r="P34" s="136">
        <f>+'Salarié 10'!P$16</f>
        <v>0</v>
      </c>
      <c r="Q34" s="136">
        <f>+'Salarié 10'!Q$16</f>
        <v>0</v>
      </c>
      <c r="R34" s="136">
        <f>+'Salarié 10'!R$16</f>
        <v>0</v>
      </c>
      <c r="S34" s="136">
        <f>+'Salarié 10'!S$16</f>
        <v>0</v>
      </c>
      <c r="T34" s="136">
        <f>+'Salarié 10'!T$16</f>
        <v>0</v>
      </c>
      <c r="U34" s="136">
        <f>+'Salarié 10'!U$16</f>
        <v>0</v>
      </c>
      <c r="V34" s="136">
        <f>+'Salarié 10'!V$16</f>
        <v>0</v>
      </c>
      <c r="W34" s="136">
        <f>+'Salarié 10'!W$16</f>
        <v>0</v>
      </c>
      <c r="X34" s="136">
        <f>+'Salarié 10'!X$16</f>
        <v>0</v>
      </c>
      <c r="Y34" s="136">
        <f>+'Salarié 10'!Y$16</f>
        <v>0</v>
      </c>
      <c r="Z34" s="136">
        <f>+'Salarié 10'!Z$16</f>
        <v>0</v>
      </c>
      <c r="AA34" s="136">
        <f>+'Salarié 10'!AA$16</f>
        <v>0</v>
      </c>
      <c r="AB34" s="136">
        <f>+'Salarié 10'!AB$16</f>
        <v>0</v>
      </c>
      <c r="AC34" s="136">
        <f>+'Salarié 10'!AC$16</f>
        <v>0</v>
      </c>
      <c r="AD34" s="136">
        <f>+'Salarié 10'!AD$16</f>
        <v>0</v>
      </c>
      <c r="AE34" s="136">
        <f>+'Salarié 10'!AE$16</f>
        <v>0</v>
      </c>
      <c r="AF34" s="136">
        <f>+'Salarié 10'!AF$16</f>
        <v>0</v>
      </c>
      <c r="AG34" s="136">
        <f>+'Salarié 10'!AG$16</f>
        <v>0</v>
      </c>
      <c r="AH34" s="136">
        <f>+'Salarié 10'!AH$16</f>
        <v>0</v>
      </c>
      <c r="AI34" s="136">
        <f>+'Salarié 10'!AI$16</f>
        <v>0</v>
      </c>
      <c r="AJ34" s="136">
        <f>+'Salarié 10'!AJ$16</f>
        <v>0</v>
      </c>
      <c r="AK34" s="136">
        <f>+'Salarié 10'!AK$16</f>
        <v>0</v>
      </c>
      <c r="AL34" s="136">
        <f>+'Salarié 10'!AL$16</f>
        <v>0</v>
      </c>
      <c r="AM34" s="136">
        <f>+'Salarié 10'!AM$16</f>
        <v>0</v>
      </c>
      <c r="AN34" s="136">
        <f>+'Salarié 10'!AN$16</f>
        <v>0</v>
      </c>
      <c r="AO34" s="136">
        <f>+'Salarié 10'!AO$16</f>
        <v>0</v>
      </c>
      <c r="AP34" s="136">
        <f>+'Salarié 10'!AP$16</f>
        <v>0</v>
      </c>
      <c r="AQ34" s="136">
        <f>+'Salarié 10'!AQ$16</f>
        <v>0</v>
      </c>
      <c r="AR34" s="136">
        <f>+'Salarié 10'!AR$16</f>
        <v>0</v>
      </c>
      <c r="AS34" s="136">
        <f>+'Salarié 10'!AS$16</f>
        <v>0</v>
      </c>
      <c r="AT34" s="136">
        <f>+'Salarié 10'!AT$16</f>
        <v>0</v>
      </c>
      <c r="AU34" s="136">
        <f>+'Salarié 10'!AU$16</f>
        <v>0</v>
      </c>
      <c r="AV34" s="136">
        <f>+'Salarié 10'!AV$16</f>
        <v>0</v>
      </c>
      <c r="AW34" s="136">
        <f>+'Salarié 10'!AW$16</f>
        <v>0</v>
      </c>
      <c r="AX34" s="136">
        <f>+'Salarié 10'!AX$16</f>
        <v>0</v>
      </c>
      <c r="AY34" s="136">
        <f>+'Salarié 10'!AY$16</f>
        <v>0</v>
      </c>
      <c r="AZ34" s="136">
        <f>+'Salarié 10'!AZ$16</f>
        <v>0</v>
      </c>
      <c r="BA34" s="136">
        <f>+'Salarié 10'!BA$16</f>
        <v>0</v>
      </c>
      <c r="BB34" s="136">
        <f>+'Salarié 10'!BB$16</f>
        <v>0</v>
      </c>
      <c r="BC34" s="136">
        <f>+'Salarié 10'!BC$16</f>
        <v>0</v>
      </c>
      <c r="BD34" s="136">
        <f>+'Salarié 10'!BD$16</f>
        <v>0</v>
      </c>
      <c r="BE34" s="136">
        <f>+'Salarié 10'!BE$16</f>
        <v>0</v>
      </c>
      <c r="BF34" s="136">
        <f>+'Salarié 10'!BF$16</f>
        <v>0</v>
      </c>
      <c r="BG34" s="136">
        <f>+'Salarié 10'!BG$16</f>
        <v>0</v>
      </c>
      <c r="BH34" s="136">
        <f>+'Salarié 10'!BH$16</f>
        <v>0</v>
      </c>
      <c r="BI34" s="136">
        <f>+'Salarié 10'!BI$16</f>
        <v>0</v>
      </c>
      <c r="BJ34" s="136">
        <f>+'Salarié 10'!BJ$16</f>
        <v>0</v>
      </c>
      <c r="BK34" s="136">
        <f>+'Salarié 10'!BK$16</f>
        <v>0</v>
      </c>
      <c r="BL34" s="136">
        <f>+'Salarié 10'!BL$16</f>
        <v>0</v>
      </c>
      <c r="BM34" s="136">
        <f>+'Salarié 10'!BM$16</f>
        <v>0</v>
      </c>
      <c r="BN34" s="136">
        <f>+'Salarié 10'!BN$16</f>
        <v>0</v>
      </c>
      <c r="BO34" s="136">
        <f>+'Salarié 10'!BO$16</f>
        <v>0</v>
      </c>
      <c r="BP34" s="136">
        <f>+'Salarié 10'!BP$16</f>
        <v>0</v>
      </c>
      <c r="BQ34" s="136">
        <f>+'Salarié 10'!BQ$16</f>
        <v>0</v>
      </c>
      <c r="BR34" s="136">
        <f>+'Salarié 10'!BR$16</f>
        <v>0</v>
      </c>
      <c r="BS34" s="136">
        <f>+'Salarié 10'!BS$16</f>
        <v>0</v>
      </c>
      <c r="BT34" s="136">
        <f>+'Salarié 10'!BT$16</f>
        <v>0</v>
      </c>
      <c r="BU34" s="136">
        <f>+'Salarié 10'!BU$16</f>
        <v>0</v>
      </c>
      <c r="BV34" s="136">
        <f>+'Salarié 10'!BV$16</f>
        <v>0</v>
      </c>
      <c r="BW34" s="136">
        <f>+'Salarié 10'!BW$16</f>
        <v>0</v>
      </c>
      <c r="BX34" s="136">
        <f>+'Salarié 10'!BX$16</f>
        <v>0</v>
      </c>
      <c r="BY34" s="136">
        <f>+'Salarié 10'!BY$16</f>
        <v>0</v>
      </c>
      <c r="BZ34" s="136">
        <f>+'Salarié 10'!BZ$16</f>
        <v>0</v>
      </c>
      <c r="CA34" s="136">
        <f>+'Salarié 10'!CA$16</f>
        <v>0</v>
      </c>
      <c r="CB34" s="136">
        <f>+'Salarié 10'!CB$16</f>
        <v>0</v>
      </c>
      <c r="CC34" s="136">
        <f>+'Salarié 10'!CC$16</f>
        <v>0</v>
      </c>
      <c r="CD34" s="136">
        <f>+'Salarié 10'!CD$16</f>
        <v>0</v>
      </c>
      <c r="CE34" s="136">
        <f>+'Salarié 10'!CE$16</f>
        <v>0</v>
      </c>
      <c r="CF34" s="136">
        <f>+'Salarié 10'!CF$16</f>
        <v>0</v>
      </c>
      <c r="CG34" s="136">
        <f>+'Salarié 10'!CG$16</f>
        <v>0</v>
      </c>
      <c r="CI34" s="37">
        <f t="shared" si="2"/>
        <v>0</v>
      </c>
    </row>
    <row r="35" spans="1:87" ht="12.9" customHeight="1" x14ac:dyDescent="0.3">
      <c r="A35" s="147">
        <f>+'Salarié 11'!SAL_1</f>
        <v>0</v>
      </c>
      <c r="B35" s="136">
        <f>+'Salarié 11'!B$16</f>
        <v>0</v>
      </c>
      <c r="C35" s="136">
        <f>+'Salarié 11'!C$16</f>
        <v>0</v>
      </c>
      <c r="D35" s="136">
        <f>+'Salarié 11'!D$16</f>
        <v>0</v>
      </c>
      <c r="E35" s="136">
        <f>+'Salarié 11'!E$16</f>
        <v>0</v>
      </c>
      <c r="F35" s="136">
        <f>+'Salarié 11'!F$16</f>
        <v>0</v>
      </c>
      <c r="G35" s="136">
        <f>+'Salarié 11'!G$16</f>
        <v>0</v>
      </c>
      <c r="H35" s="136">
        <f>+'Salarié 11'!H$16</f>
        <v>0</v>
      </c>
      <c r="I35" s="136">
        <f>+'Salarié 11'!I$16</f>
        <v>0</v>
      </c>
      <c r="J35" s="136">
        <f>+'Salarié 11'!J$16</f>
        <v>0</v>
      </c>
      <c r="K35" s="136">
        <f>+'Salarié 11'!K$16</f>
        <v>0</v>
      </c>
      <c r="L35" s="136">
        <f>+'Salarié 11'!L$16</f>
        <v>0</v>
      </c>
      <c r="M35" s="136">
        <f>+'Salarié 11'!M$16</f>
        <v>0</v>
      </c>
      <c r="N35" s="136">
        <f>+'Salarié 11'!N$16</f>
        <v>0</v>
      </c>
      <c r="O35" s="136">
        <f>+'Salarié 11'!O$16</f>
        <v>0</v>
      </c>
      <c r="P35" s="136">
        <f>+'Salarié 11'!P$16</f>
        <v>0</v>
      </c>
      <c r="Q35" s="136">
        <f>+'Salarié 11'!Q$16</f>
        <v>0</v>
      </c>
      <c r="R35" s="136">
        <f>+'Salarié 11'!R$16</f>
        <v>0</v>
      </c>
      <c r="S35" s="136">
        <f>+'Salarié 11'!S$16</f>
        <v>0</v>
      </c>
      <c r="T35" s="136">
        <f>+'Salarié 11'!T$16</f>
        <v>0</v>
      </c>
      <c r="U35" s="136">
        <f>+'Salarié 11'!U$16</f>
        <v>0</v>
      </c>
      <c r="V35" s="136">
        <f>+'Salarié 11'!V$16</f>
        <v>0</v>
      </c>
      <c r="W35" s="136">
        <f>+'Salarié 11'!W$16</f>
        <v>0</v>
      </c>
      <c r="X35" s="136">
        <f>+'Salarié 11'!X$16</f>
        <v>0</v>
      </c>
      <c r="Y35" s="136">
        <f>+'Salarié 11'!Y$16</f>
        <v>0</v>
      </c>
      <c r="Z35" s="136">
        <f>+'Salarié 11'!Z$16</f>
        <v>0</v>
      </c>
      <c r="AA35" s="136">
        <f>+'Salarié 11'!AA$16</f>
        <v>0</v>
      </c>
      <c r="AB35" s="136">
        <f>+'Salarié 11'!AB$16</f>
        <v>0</v>
      </c>
      <c r="AC35" s="136">
        <f>+'Salarié 11'!AC$16</f>
        <v>0</v>
      </c>
      <c r="AD35" s="136">
        <f>+'Salarié 11'!AD$16</f>
        <v>0</v>
      </c>
      <c r="AE35" s="136">
        <f>+'Salarié 11'!AE$16</f>
        <v>0</v>
      </c>
      <c r="AF35" s="136">
        <f>+'Salarié 11'!AF$16</f>
        <v>0</v>
      </c>
      <c r="AG35" s="136">
        <f>+'Salarié 11'!AG$16</f>
        <v>0</v>
      </c>
      <c r="AH35" s="136">
        <f>+'Salarié 11'!AH$16</f>
        <v>0</v>
      </c>
      <c r="AI35" s="136">
        <f>+'Salarié 11'!AI$16</f>
        <v>0</v>
      </c>
      <c r="AJ35" s="136">
        <f>+'Salarié 11'!AJ$16</f>
        <v>0</v>
      </c>
      <c r="AK35" s="136">
        <f>+'Salarié 11'!AK$16</f>
        <v>0</v>
      </c>
      <c r="AL35" s="136">
        <f>+'Salarié 11'!AL$16</f>
        <v>0</v>
      </c>
      <c r="AM35" s="136">
        <f>+'Salarié 11'!AM$16</f>
        <v>0</v>
      </c>
      <c r="AN35" s="136">
        <f>+'Salarié 11'!AN$16</f>
        <v>0</v>
      </c>
      <c r="AO35" s="136">
        <f>+'Salarié 11'!AO$16</f>
        <v>0</v>
      </c>
      <c r="AP35" s="136">
        <f>+'Salarié 11'!AP$16</f>
        <v>0</v>
      </c>
      <c r="AQ35" s="136">
        <f>+'Salarié 11'!AQ$16</f>
        <v>0</v>
      </c>
      <c r="AR35" s="136">
        <f>+'Salarié 11'!AR$16</f>
        <v>0</v>
      </c>
      <c r="AS35" s="136">
        <f>+'Salarié 11'!AS$16</f>
        <v>0</v>
      </c>
      <c r="AT35" s="136">
        <f>+'Salarié 11'!AT$16</f>
        <v>0</v>
      </c>
      <c r="AU35" s="136">
        <f>+'Salarié 11'!AU$16</f>
        <v>0</v>
      </c>
      <c r="AV35" s="136">
        <f>+'Salarié 11'!AV$16</f>
        <v>0</v>
      </c>
      <c r="AW35" s="136">
        <f>+'Salarié 11'!AW$16</f>
        <v>0</v>
      </c>
      <c r="AX35" s="136">
        <f>+'Salarié 11'!AX$16</f>
        <v>0</v>
      </c>
      <c r="AY35" s="136">
        <f>+'Salarié 11'!AY$16</f>
        <v>0</v>
      </c>
      <c r="AZ35" s="136">
        <f>+'Salarié 11'!AZ$16</f>
        <v>0</v>
      </c>
      <c r="BA35" s="136">
        <f>+'Salarié 11'!BA$16</f>
        <v>0</v>
      </c>
      <c r="BB35" s="136">
        <f>+'Salarié 11'!BB$16</f>
        <v>0</v>
      </c>
      <c r="BC35" s="136">
        <f>+'Salarié 11'!BC$16</f>
        <v>0</v>
      </c>
      <c r="BD35" s="136">
        <f>+'Salarié 11'!BD$16</f>
        <v>0</v>
      </c>
      <c r="BE35" s="136">
        <f>+'Salarié 11'!BE$16</f>
        <v>0</v>
      </c>
      <c r="BF35" s="136">
        <f>+'Salarié 11'!BF$16</f>
        <v>0</v>
      </c>
      <c r="BG35" s="136">
        <f>+'Salarié 11'!BG$16</f>
        <v>0</v>
      </c>
      <c r="BH35" s="136">
        <f>+'Salarié 11'!BH$16</f>
        <v>0</v>
      </c>
      <c r="BI35" s="136">
        <f>+'Salarié 11'!BI$16</f>
        <v>0</v>
      </c>
      <c r="BJ35" s="136">
        <f>+'Salarié 11'!BJ$16</f>
        <v>0</v>
      </c>
      <c r="BK35" s="136">
        <f>+'Salarié 11'!BK$16</f>
        <v>0</v>
      </c>
      <c r="BL35" s="136">
        <f>+'Salarié 11'!BL$16</f>
        <v>0</v>
      </c>
      <c r="BM35" s="136">
        <f>+'Salarié 11'!BM$16</f>
        <v>0</v>
      </c>
      <c r="BN35" s="136">
        <f>+'Salarié 11'!BN$16</f>
        <v>0</v>
      </c>
      <c r="BO35" s="136">
        <f>+'Salarié 11'!BO$16</f>
        <v>0</v>
      </c>
      <c r="BP35" s="136">
        <f>+'Salarié 11'!BP$16</f>
        <v>0</v>
      </c>
      <c r="BQ35" s="136">
        <f>+'Salarié 11'!BQ$16</f>
        <v>0</v>
      </c>
      <c r="BR35" s="136">
        <f>+'Salarié 11'!BR$16</f>
        <v>0</v>
      </c>
      <c r="BS35" s="136">
        <f>+'Salarié 11'!BS$16</f>
        <v>0</v>
      </c>
      <c r="BT35" s="136">
        <f>+'Salarié 11'!BT$16</f>
        <v>0</v>
      </c>
      <c r="BU35" s="136">
        <f>+'Salarié 11'!BU$16</f>
        <v>0</v>
      </c>
      <c r="BV35" s="136">
        <f>+'Salarié 11'!BV$16</f>
        <v>0</v>
      </c>
      <c r="BW35" s="136">
        <f>+'Salarié 11'!BW$16</f>
        <v>0</v>
      </c>
      <c r="BX35" s="136">
        <f>+'Salarié 11'!BX$16</f>
        <v>0</v>
      </c>
      <c r="BY35" s="136">
        <f>+'Salarié 11'!BY$16</f>
        <v>0</v>
      </c>
      <c r="BZ35" s="136">
        <f>+'Salarié 11'!BZ$16</f>
        <v>0</v>
      </c>
      <c r="CA35" s="136">
        <f>+'Salarié 11'!CA$16</f>
        <v>0</v>
      </c>
      <c r="CB35" s="136">
        <f>+'Salarié 11'!CB$16</f>
        <v>0</v>
      </c>
      <c r="CC35" s="136">
        <f>+'Salarié 11'!CC$16</f>
        <v>0</v>
      </c>
      <c r="CD35" s="136">
        <f>+'Salarié 11'!CD$16</f>
        <v>0</v>
      </c>
      <c r="CE35" s="136">
        <f>+'Salarié 11'!CE$16</f>
        <v>0</v>
      </c>
      <c r="CF35" s="136">
        <f>+'Salarié 11'!CF$16</f>
        <v>0</v>
      </c>
      <c r="CG35" s="136">
        <f>+'Salarié 11'!CG$16</f>
        <v>0</v>
      </c>
      <c r="CI35" s="37">
        <f t="shared" si="2"/>
        <v>0</v>
      </c>
    </row>
    <row r="36" spans="1:87" ht="12.9" customHeight="1" x14ac:dyDescent="0.3">
      <c r="A36" s="147">
        <f>+'Salarié 12'!SAL_1</f>
        <v>0</v>
      </c>
      <c r="B36" s="136">
        <f>+'Salarié 12'!B$16</f>
        <v>0</v>
      </c>
      <c r="C36" s="136">
        <f>+'Salarié 12'!C$16</f>
        <v>0</v>
      </c>
      <c r="D36" s="136">
        <f>+'Salarié 12'!D$16</f>
        <v>0</v>
      </c>
      <c r="E36" s="136">
        <f>+'Salarié 12'!E$16</f>
        <v>0</v>
      </c>
      <c r="F36" s="136">
        <f>+'Salarié 12'!F$16</f>
        <v>0</v>
      </c>
      <c r="G36" s="136">
        <f>+'Salarié 12'!G$16</f>
        <v>0</v>
      </c>
      <c r="H36" s="136">
        <f>+'Salarié 12'!H$16</f>
        <v>0</v>
      </c>
      <c r="I36" s="136">
        <f>+'Salarié 12'!I$16</f>
        <v>0</v>
      </c>
      <c r="J36" s="136">
        <f>+'Salarié 12'!J$16</f>
        <v>0</v>
      </c>
      <c r="K36" s="136">
        <f>+'Salarié 12'!K$16</f>
        <v>0</v>
      </c>
      <c r="L36" s="136">
        <f>+'Salarié 12'!L$16</f>
        <v>0</v>
      </c>
      <c r="M36" s="136">
        <f>+'Salarié 12'!M$16</f>
        <v>0</v>
      </c>
      <c r="N36" s="136">
        <f>+'Salarié 12'!N$16</f>
        <v>0</v>
      </c>
      <c r="O36" s="136">
        <f>+'Salarié 12'!O$16</f>
        <v>0</v>
      </c>
      <c r="P36" s="136">
        <f>+'Salarié 12'!P$16</f>
        <v>0</v>
      </c>
      <c r="Q36" s="136">
        <f>+'Salarié 12'!Q$16</f>
        <v>0</v>
      </c>
      <c r="R36" s="136">
        <f>+'Salarié 12'!R$16</f>
        <v>0</v>
      </c>
      <c r="S36" s="136">
        <f>+'Salarié 12'!S$16</f>
        <v>0</v>
      </c>
      <c r="T36" s="136">
        <f>+'Salarié 12'!T$16</f>
        <v>0</v>
      </c>
      <c r="U36" s="136">
        <f>+'Salarié 12'!U$16</f>
        <v>0</v>
      </c>
      <c r="V36" s="136">
        <f>+'Salarié 12'!V$16</f>
        <v>0</v>
      </c>
      <c r="W36" s="136">
        <f>+'Salarié 12'!W$16</f>
        <v>0</v>
      </c>
      <c r="X36" s="136">
        <f>+'Salarié 12'!X$16</f>
        <v>0</v>
      </c>
      <c r="Y36" s="136">
        <f>+'Salarié 12'!Y$16</f>
        <v>0</v>
      </c>
      <c r="Z36" s="136">
        <f>+'Salarié 12'!Z$16</f>
        <v>0</v>
      </c>
      <c r="AA36" s="136">
        <f>+'Salarié 12'!AA$16</f>
        <v>0</v>
      </c>
      <c r="AB36" s="136">
        <f>+'Salarié 12'!AB$16</f>
        <v>0</v>
      </c>
      <c r="AC36" s="136">
        <f>+'Salarié 12'!AC$16</f>
        <v>0</v>
      </c>
      <c r="AD36" s="136">
        <f>+'Salarié 12'!AD$16</f>
        <v>0</v>
      </c>
      <c r="AE36" s="136">
        <f>+'Salarié 12'!AE$16</f>
        <v>0</v>
      </c>
      <c r="AF36" s="136">
        <f>+'Salarié 12'!AF$16</f>
        <v>0</v>
      </c>
      <c r="AG36" s="136">
        <f>+'Salarié 12'!AG$16</f>
        <v>0</v>
      </c>
      <c r="AH36" s="136">
        <f>+'Salarié 12'!AH$16</f>
        <v>0</v>
      </c>
      <c r="AI36" s="136">
        <f>+'Salarié 12'!AI$16</f>
        <v>0</v>
      </c>
      <c r="AJ36" s="136">
        <f>+'Salarié 12'!AJ$16</f>
        <v>0</v>
      </c>
      <c r="AK36" s="136">
        <f>+'Salarié 12'!AK$16</f>
        <v>0</v>
      </c>
      <c r="AL36" s="136">
        <f>+'Salarié 12'!AL$16</f>
        <v>0</v>
      </c>
      <c r="AM36" s="136">
        <f>+'Salarié 12'!AM$16</f>
        <v>0</v>
      </c>
      <c r="AN36" s="136">
        <f>+'Salarié 12'!AN$16</f>
        <v>0</v>
      </c>
      <c r="AO36" s="136">
        <f>+'Salarié 12'!AO$16</f>
        <v>0</v>
      </c>
      <c r="AP36" s="136">
        <f>+'Salarié 12'!AP$16</f>
        <v>0</v>
      </c>
      <c r="AQ36" s="136">
        <f>+'Salarié 12'!AQ$16</f>
        <v>0</v>
      </c>
      <c r="AR36" s="136">
        <f>+'Salarié 12'!AR$16</f>
        <v>0</v>
      </c>
      <c r="AS36" s="136">
        <f>+'Salarié 12'!AS$16</f>
        <v>0</v>
      </c>
      <c r="AT36" s="136">
        <f>+'Salarié 12'!AT$16</f>
        <v>0</v>
      </c>
      <c r="AU36" s="136">
        <f>+'Salarié 12'!AU$16</f>
        <v>0</v>
      </c>
      <c r="AV36" s="136">
        <f>+'Salarié 12'!AV$16</f>
        <v>0</v>
      </c>
      <c r="AW36" s="136">
        <f>+'Salarié 12'!AW$16</f>
        <v>0</v>
      </c>
      <c r="AX36" s="136">
        <f>+'Salarié 12'!AX$16</f>
        <v>0</v>
      </c>
      <c r="AY36" s="136">
        <f>+'Salarié 12'!AY$16</f>
        <v>0</v>
      </c>
      <c r="AZ36" s="136">
        <f>+'Salarié 12'!AZ$16</f>
        <v>0</v>
      </c>
      <c r="BA36" s="136">
        <f>+'Salarié 12'!BA$16</f>
        <v>0</v>
      </c>
      <c r="BB36" s="136">
        <f>+'Salarié 12'!BB$16</f>
        <v>0</v>
      </c>
      <c r="BC36" s="136">
        <f>+'Salarié 12'!BC$16</f>
        <v>0</v>
      </c>
      <c r="BD36" s="136">
        <f>+'Salarié 12'!BD$16</f>
        <v>0</v>
      </c>
      <c r="BE36" s="136">
        <f>+'Salarié 12'!BE$16</f>
        <v>0</v>
      </c>
      <c r="BF36" s="136">
        <f>+'Salarié 12'!BF$16</f>
        <v>0</v>
      </c>
      <c r="BG36" s="136">
        <f>+'Salarié 12'!BG$16</f>
        <v>0</v>
      </c>
      <c r="BH36" s="136">
        <f>+'Salarié 12'!BH$16</f>
        <v>0</v>
      </c>
      <c r="BI36" s="136">
        <f>+'Salarié 12'!BI$16</f>
        <v>0</v>
      </c>
      <c r="BJ36" s="136">
        <f>+'Salarié 12'!BJ$16</f>
        <v>0</v>
      </c>
      <c r="BK36" s="136">
        <f>+'Salarié 12'!BK$16</f>
        <v>0</v>
      </c>
      <c r="BL36" s="136">
        <f>+'Salarié 12'!BL$16</f>
        <v>0</v>
      </c>
      <c r="BM36" s="136">
        <f>+'Salarié 12'!BM$16</f>
        <v>0</v>
      </c>
      <c r="BN36" s="136">
        <f>+'Salarié 12'!BN$16</f>
        <v>0</v>
      </c>
      <c r="BO36" s="136">
        <f>+'Salarié 12'!BO$16</f>
        <v>0</v>
      </c>
      <c r="BP36" s="136">
        <f>+'Salarié 12'!BP$16</f>
        <v>0</v>
      </c>
      <c r="BQ36" s="136">
        <f>+'Salarié 12'!BQ$16</f>
        <v>0</v>
      </c>
      <c r="BR36" s="136">
        <f>+'Salarié 12'!BR$16</f>
        <v>0</v>
      </c>
      <c r="BS36" s="136">
        <f>+'Salarié 12'!BS$16</f>
        <v>0</v>
      </c>
      <c r="BT36" s="136">
        <f>+'Salarié 12'!BT$16</f>
        <v>0</v>
      </c>
      <c r="BU36" s="136">
        <f>+'Salarié 12'!BU$16</f>
        <v>0</v>
      </c>
      <c r="BV36" s="136">
        <f>+'Salarié 12'!BV$16</f>
        <v>0</v>
      </c>
      <c r="BW36" s="136">
        <f>+'Salarié 12'!BW$16</f>
        <v>0</v>
      </c>
      <c r="BX36" s="136">
        <f>+'Salarié 12'!BX$16</f>
        <v>0</v>
      </c>
      <c r="BY36" s="136">
        <f>+'Salarié 12'!BY$16</f>
        <v>0</v>
      </c>
      <c r="BZ36" s="136">
        <f>+'Salarié 12'!BZ$16</f>
        <v>0</v>
      </c>
      <c r="CA36" s="136">
        <f>+'Salarié 12'!CA$16</f>
        <v>0</v>
      </c>
      <c r="CB36" s="136">
        <f>+'Salarié 12'!CB$16</f>
        <v>0</v>
      </c>
      <c r="CC36" s="136">
        <f>+'Salarié 12'!CC$16</f>
        <v>0</v>
      </c>
      <c r="CD36" s="136">
        <f>+'Salarié 12'!CD$16</f>
        <v>0</v>
      </c>
      <c r="CE36" s="136">
        <f>+'Salarié 12'!CE$16</f>
        <v>0</v>
      </c>
      <c r="CF36" s="136">
        <f>+'Salarié 12'!CF$16</f>
        <v>0</v>
      </c>
      <c r="CG36" s="136">
        <f>+'Salarié 12'!CG$16</f>
        <v>0</v>
      </c>
      <c r="CI36" s="37">
        <f t="shared" si="2"/>
        <v>0</v>
      </c>
    </row>
    <row r="37" spans="1:87" ht="12.9" customHeight="1" x14ac:dyDescent="0.3">
      <c r="A37" s="147">
        <f>+'Salarié 13'!SAL_1</f>
        <v>0</v>
      </c>
      <c r="B37" s="136">
        <f>+'Salarié 13'!B$16</f>
        <v>0</v>
      </c>
      <c r="C37" s="136">
        <f>+'Salarié 13'!C$16</f>
        <v>0</v>
      </c>
      <c r="D37" s="136">
        <f>+'Salarié 13'!D$16</f>
        <v>0</v>
      </c>
      <c r="E37" s="136">
        <f>+'Salarié 13'!E$16</f>
        <v>0</v>
      </c>
      <c r="F37" s="136">
        <f>+'Salarié 13'!F$16</f>
        <v>0</v>
      </c>
      <c r="G37" s="136">
        <f>+'Salarié 13'!G$16</f>
        <v>0</v>
      </c>
      <c r="H37" s="136">
        <f>+'Salarié 13'!H$16</f>
        <v>0</v>
      </c>
      <c r="I37" s="136">
        <f>+'Salarié 13'!I$16</f>
        <v>0</v>
      </c>
      <c r="J37" s="136">
        <f>+'Salarié 13'!J$16</f>
        <v>0</v>
      </c>
      <c r="K37" s="136">
        <f>+'Salarié 13'!K$16</f>
        <v>0</v>
      </c>
      <c r="L37" s="136">
        <f>+'Salarié 13'!L$16</f>
        <v>0</v>
      </c>
      <c r="M37" s="136">
        <f>+'Salarié 13'!M$16</f>
        <v>0</v>
      </c>
      <c r="N37" s="136">
        <f>+'Salarié 13'!N$16</f>
        <v>0</v>
      </c>
      <c r="O37" s="136">
        <f>+'Salarié 13'!O$16</f>
        <v>0</v>
      </c>
      <c r="P37" s="136">
        <f>+'Salarié 13'!P$16</f>
        <v>0</v>
      </c>
      <c r="Q37" s="136">
        <f>+'Salarié 13'!Q$16</f>
        <v>0</v>
      </c>
      <c r="R37" s="136">
        <f>+'Salarié 13'!R$16</f>
        <v>0</v>
      </c>
      <c r="S37" s="136">
        <f>+'Salarié 13'!S$16</f>
        <v>0</v>
      </c>
      <c r="T37" s="136">
        <f>+'Salarié 13'!T$16</f>
        <v>0</v>
      </c>
      <c r="U37" s="136">
        <f>+'Salarié 13'!U$16</f>
        <v>0</v>
      </c>
      <c r="V37" s="136">
        <f>+'Salarié 13'!V$16</f>
        <v>0</v>
      </c>
      <c r="W37" s="136">
        <f>+'Salarié 13'!W$16</f>
        <v>0</v>
      </c>
      <c r="X37" s="136">
        <f>+'Salarié 13'!X$16</f>
        <v>0</v>
      </c>
      <c r="Y37" s="136">
        <f>+'Salarié 13'!Y$16</f>
        <v>0</v>
      </c>
      <c r="Z37" s="136">
        <f>+'Salarié 13'!Z$16</f>
        <v>0</v>
      </c>
      <c r="AA37" s="136">
        <f>+'Salarié 13'!AA$16</f>
        <v>0</v>
      </c>
      <c r="AB37" s="136">
        <f>+'Salarié 13'!AB$16</f>
        <v>0</v>
      </c>
      <c r="AC37" s="136">
        <f>+'Salarié 13'!AC$16</f>
        <v>0</v>
      </c>
      <c r="AD37" s="136">
        <f>+'Salarié 13'!AD$16</f>
        <v>0</v>
      </c>
      <c r="AE37" s="136">
        <f>+'Salarié 13'!AE$16</f>
        <v>0</v>
      </c>
      <c r="AF37" s="136">
        <f>+'Salarié 13'!AF$16</f>
        <v>0</v>
      </c>
      <c r="AG37" s="136">
        <f>+'Salarié 13'!AG$16</f>
        <v>0</v>
      </c>
      <c r="AH37" s="136">
        <f>+'Salarié 13'!AH$16</f>
        <v>0</v>
      </c>
      <c r="AI37" s="136">
        <f>+'Salarié 13'!AI$16</f>
        <v>0</v>
      </c>
      <c r="AJ37" s="136">
        <f>+'Salarié 13'!AJ$16</f>
        <v>0</v>
      </c>
      <c r="AK37" s="136">
        <f>+'Salarié 13'!AK$16</f>
        <v>0</v>
      </c>
      <c r="AL37" s="136">
        <f>+'Salarié 13'!AL$16</f>
        <v>0</v>
      </c>
      <c r="AM37" s="136">
        <f>+'Salarié 13'!AM$16</f>
        <v>0</v>
      </c>
      <c r="AN37" s="136">
        <f>+'Salarié 13'!AN$16</f>
        <v>0</v>
      </c>
      <c r="AO37" s="136">
        <f>+'Salarié 13'!AO$16</f>
        <v>0</v>
      </c>
      <c r="AP37" s="136">
        <f>+'Salarié 13'!AP$16</f>
        <v>0</v>
      </c>
      <c r="AQ37" s="136">
        <f>+'Salarié 13'!AQ$16</f>
        <v>0</v>
      </c>
      <c r="AR37" s="136">
        <f>+'Salarié 13'!AR$16</f>
        <v>0</v>
      </c>
      <c r="AS37" s="136">
        <f>+'Salarié 13'!AS$16</f>
        <v>0</v>
      </c>
      <c r="AT37" s="136">
        <f>+'Salarié 13'!AT$16</f>
        <v>0</v>
      </c>
      <c r="AU37" s="136">
        <f>+'Salarié 13'!AU$16</f>
        <v>0</v>
      </c>
      <c r="AV37" s="136">
        <f>+'Salarié 13'!AV$16</f>
        <v>0</v>
      </c>
      <c r="AW37" s="136">
        <f>+'Salarié 13'!AW$16</f>
        <v>0</v>
      </c>
      <c r="AX37" s="136">
        <f>+'Salarié 13'!AX$16</f>
        <v>0</v>
      </c>
      <c r="AY37" s="136">
        <f>+'Salarié 13'!AY$16</f>
        <v>0</v>
      </c>
      <c r="AZ37" s="136">
        <f>+'Salarié 13'!AZ$16</f>
        <v>0</v>
      </c>
      <c r="BA37" s="136">
        <f>+'Salarié 13'!BA$16</f>
        <v>0</v>
      </c>
      <c r="BB37" s="136">
        <f>+'Salarié 13'!BB$16</f>
        <v>0</v>
      </c>
      <c r="BC37" s="136">
        <f>+'Salarié 13'!BC$16</f>
        <v>0</v>
      </c>
      <c r="BD37" s="136">
        <f>+'Salarié 13'!BD$16</f>
        <v>0</v>
      </c>
      <c r="BE37" s="136">
        <f>+'Salarié 13'!BE$16</f>
        <v>0</v>
      </c>
      <c r="BF37" s="136">
        <f>+'Salarié 13'!BF$16</f>
        <v>0</v>
      </c>
      <c r="BG37" s="136">
        <f>+'Salarié 13'!BG$16</f>
        <v>0</v>
      </c>
      <c r="BH37" s="136">
        <f>+'Salarié 13'!BH$16</f>
        <v>0</v>
      </c>
      <c r="BI37" s="136">
        <f>+'Salarié 13'!BI$16</f>
        <v>0</v>
      </c>
      <c r="BJ37" s="136">
        <f>+'Salarié 13'!BJ$16</f>
        <v>0</v>
      </c>
      <c r="BK37" s="136">
        <f>+'Salarié 13'!BK$16</f>
        <v>0</v>
      </c>
      <c r="BL37" s="136">
        <f>+'Salarié 13'!BL$16</f>
        <v>0</v>
      </c>
      <c r="BM37" s="136">
        <f>+'Salarié 13'!BM$16</f>
        <v>0</v>
      </c>
      <c r="BN37" s="136">
        <f>+'Salarié 13'!BN$16</f>
        <v>0</v>
      </c>
      <c r="BO37" s="136">
        <f>+'Salarié 13'!BO$16</f>
        <v>0</v>
      </c>
      <c r="BP37" s="136">
        <f>+'Salarié 13'!BP$16</f>
        <v>0</v>
      </c>
      <c r="BQ37" s="136">
        <f>+'Salarié 13'!BQ$16</f>
        <v>0</v>
      </c>
      <c r="BR37" s="136">
        <f>+'Salarié 13'!BR$16</f>
        <v>0</v>
      </c>
      <c r="BS37" s="136">
        <f>+'Salarié 13'!BS$16</f>
        <v>0</v>
      </c>
      <c r="BT37" s="136">
        <f>+'Salarié 13'!BT$16</f>
        <v>0</v>
      </c>
      <c r="BU37" s="136">
        <f>+'Salarié 13'!BU$16</f>
        <v>0</v>
      </c>
      <c r="BV37" s="136">
        <f>+'Salarié 13'!BV$16</f>
        <v>0</v>
      </c>
      <c r="BW37" s="136">
        <f>+'Salarié 13'!BW$16</f>
        <v>0</v>
      </c>
      <c r="BX37" s="136">
        <f>+'Salarié 13'!BX$16</f>
        <v>0</v>
      </c>
      <c r="BY37" s="136">
        <f>+'Salarié 13'!BY$16</f>
        <v>0</v>
      </c>
      <c r="BZ37" s="136">
        <f>+'Salarié 13'!BZ$16</f>
        <v>0</v>
      </c>
      <c r="CA37" s="136">
        <f>+'Salarié 13'!CA$16</f>
        <v>0</v>
      </c>
      <c r="CB37" s="136">
        <f>+'Salarié 13'!CB$16</f>
        <v>0</v>
      </c>
      <c r="CC37" s="136">
        <f>+'Salarié 13'!CC$16</f>
        <v>0</v>
      </c>
      <c r="CD37" s="136">
        <f>+'Salarié 13'!CD$16</f>
        <v>0</v>
      </c>
      <c r="CE37" s="136">
        <f>+'Salarié 13'!CE$16</f>
        <v>0</v>
      </c>
      <c r="CF37" s="136">
        <f>+'Salarié 13'!CF$16</f>
        <v>0</v>
      </c>
      <c r="CG37" s="136">
        <f>+'Salarié 13'!CG$16</f>
        <v>0</v>
      </c>
      <c r="CI37" s="37">
        <f t="shared" si="2"/>
        <v>0</v>
      </c>
    </row>
    <row r="38" spans="1:87" ht="12.9" customHeight="1" x14ac:dyDescent="0.3">
      <c r="A38" s="147">
        <f>+'Salarié 14'!SAL_1</f>
        <v>0</v>
      </c>
      <c r="B38" s="136">
        <f>+'Salarié 14'!B$16</f>
        <v>0</v>
      </c>
      <c r="C38" s="136">
        <f>+'Salarié 14'!C$16</f>
        <v>0</v>
      </c>
      <c r="D38" s="136">
        <f>+'Salarié 14'!D$16</f>
        <v>0</v>
      </c>
      <c r="E38" s="136">
        <f>+'Salarié 14'!E$16</f>
        <v>0</v>
      </c>
      <c r="F38" s="136">
        <f>+'Salarié 14'!F$16</f>
        <v>0</v>
      </c>
      <c r="G38" s="136">
        <f>+'Salarié 14'!G$16</f>
        <v>0</v>
      </c>
      <c r="H38" s="136">
        <f>+'Salarié 14'!H$16</f>
        <v>0</v>
      </c>
      <c r="I38" s="136">
        <f>+'Salarié 14'!I$16</f>
        <v>0</v>
      </c>
      <c r="J38" s="136">
        <f>+'Salarié 14'!J$16</f>
        <v>0</v>
      </c>
      <c r="K38" s="136">
        <f>+'Salarié 14'!K$16</f>
        <v>0</v>
      </c>
      <c r="L38" s="136">
        <f>+'Salarié 14'!L$16</f>
        <v>0</v>
      </c>
      <c r="M38" s="136">
        <f>+'Salarié 14'!M$16</f>
        <v>0</v>
      </c>
      <c r="N38" s="136">
        <f>+'Salarié 14'!N$16</f>
        <v>0</v>
      </c>
      <c r="O38" s="136">
        <f>+'Salarié 14'!O$16</f>
        <v>0</v>
      </c>
      <c r="P38" s="136">
        <f>+'Salarié 14'!P$16</f>
        <v>0</v>
      </c>
      <c r="Q38" s="136">
        <f>+'Salarié 14'!Q$16</f>
        <v>0</v>
      </c>
      <c r="R38" s="136">
        <f>+'Salarié 14'!R$16</f>
        <v>0</v>
      </c>
      <c r="S38" s="136">
        <f>+'Salarié 14'!S$16</f>
        <v>0</v>
      </c>
      <c r="T38" s="136">
        <f>+'Salarié 14'!T$16</f>
        <v>0</v>
      </c>
      <c r="U38" s="136">
        <f>+'Salarié 14'!U$16</f>
        <v>0</v>
      </c>
      <c r="V38" s="136">
        <f>+'Salarié 14'!V$16</f>
        <v>0</v>
      </c>
      <c r="W38" s="136">
        <f>+'Salarié 14'!W$16</f>
        <v>0</v>
      </c>
      <c r="X38" s="136">
        <f>+'Salarié 14'!X$16</f>
        <v>0</v>
      </c>
      <c r="Y38" s="136">
        <f>+'Salarié 14'!Y$16</f>
        <v>0</v>
      </c>
      <c r="Z38" s="136">
        <f>+'Salarié 14'!Z$16</f>
        <v>0</v>
      </c>
      <c r="AA38" s="136">
        <f>+'Salarié 14'!AA$16</f>
        <v>0</v>
      </c>
      <c r="AB38" s="136">
        <f>+'Salarié 14'!AB$16</f>
        <v>0</v>
      </c>
      <c r="AC38" s="136">
        <f>+'Salarié 14'!AC$16</f>
        <v>0</v>
      </c>
      <c r="AD38" s="136">
        <f>+'Salarié 14'!AD$16</f>
        <v>0</v>
      </c>
      <c r="AE38" s="136">
        <f>+'Salarié 14'!AE$16</f>
        <v>0</v>
      </c>
      <c r="AF38" s="136">
        <f>+'Salarié 14'!AF$16</f>
        <v>0</v>
      </c>
      <c r="AG38" s="136">
        <f>+'Salarié 14'!AG$16</f>
        <v>0</v>
      </c>
      <c r="AH38" s="136">
        <f>+'Salarié 14'!AH$16</f>
        <v>0</v>
      </c>
      <c r="AI38" s="136">
        <f>+'Salarié 14'!AI$16</f>
        <v>0</v>
      </c>
      <c r="AJ38" s="136">
        <f>+'Salarié 14'!AJ$16</f>
        <v>0</v>
      </c>
      <c r="AK38" s="136">
        <f>+'Salarié 14'!AK$16</f>
        <v>0</v>
      </c>
      <c r="AL38" s="136">
        <f>+'Salarié 14'!AL$16</f>
        <v>0</v>
      </c>
      <c r="AM38" s="136">
        <f>+'Salarié 14'!AM$16</f>
        <v>0</v>
      </c>
      <c r="AN38" s="136">
        <f>+'Salarié 14'!AN$16</f>
        <v>0</v>
      </c>
      <c r="AO38" s="136">
        <f>+'Salarié 14'!AO$16</f>
        <v>0</v>
      </c>
      <c r="AP38" s="136">
        <f>+'Salarié 14'!AP$16</f>
        <v>0</v>
      </c>
      <c r="AQ38" s="136">
        <f>+'Salarié 14'!AQ$16</f>
        <v>0</v>
      </c>
      <c r="AR38" s="136">
        <f>+'Salarié 14'!AR$16</f>
        <v>0</v>
      </c>
      <c r="AS38" s="136">
        <f>+'Salarié 14'!AS$16</f>
        <v>0</v>
      </c>
      <c r="AT38" s="136">
        <f>+'Salarié 14'!AT$16</f>
        <v>0</v>
      </c>
      <c r="AU38" s="136">
        <f>+'Salarié 14'!AU$16</f>
        <v>0</v>
      </c>
      <c r="AV38" s="136">
        <f>+'Salarié 14'!AV$16</f>
        <v>0</v>
      </c>
      <c r="AW38" s="136">
        <f>+'Salarié 14'!AW$16</f>
        <v>0</v>
      </c>
      <c r="AX38" s="136">
        <f>+'Salarié 14'!AX$16</f>
        <v>0</v>
      </c>
      <c r="AY38" s="136">
        <f>+'Salarié 14'!AY$16</f>
        <v>0</v>
      </c>
      <c r="AZ38" s="136">
        <f>+'Salarié 14'!AZ$16</f>
        <v>0</v>
      </c>
      <c r="BA38" s="136">
        <f>+'Salarié 14'!BA$16</f>
        <v>0</v>
      </c>
      <c r="BB38" s="136">
        <f>+'Salarié 14'!BB$16</f>
        <v>0</v>
      </c>
      <c r="BC38" s="136">
        <f>+'Salarié 14'!BC$16</f>
        <v>0</v>
      </c>
      <c r="BD38" s="136">
        <f>+'Salarié 14'!BD$16</f>
        <v>0</v>
      </c>
      <c r="BE38" s="136">
        <f>+'Salarié 14'!BE$16</f>
        <v>0</v>
      </c>
      <c r="BF38" s="136">
        <f>+'Salarié 14'!BF$16</f>
        <v>0</v>
      </c>
      <c r="BG38" s="136">
        <f>+'Salarié 14'!BG$16</f>
        <v>0</v>
      </c>
      <c r="BH38" s="136">
        <f>+'Salarié 14'!BH$16</f>
        <v>0</v>
      </c>
      <c r="BI38" s="136">
        <f>+'Salarié 14'!BI$16</f>
        <v>0</v>
      </c>
      <c r="BJ38" s="136">
        <f>+'Salarié 14'!BJ$16</f>
        <v>0</v>
      </c>
      <c r="BK38" s="136">
        <f>+'Salarié 14'!BK$16</f>
        <v>0</v>
      </c>
      <c r="BL38" s="136">
        <f>+'Salarié 14'!BL$16</f>
        <v>0</v>
      </c>
      <c r="BM38" s="136">
        <f>+'Salarié 14'!BM$16</f>
        <v>0</v>
      </c>
      <c r="BN38" s="136">
        <f>+'Salarié 14'!BN$16</f>
        <v>0</v>
      </c>
      <c r="BO38" s="136">
        <f>+'Salarié 14'!BO$16</f>
        <v>0</v>
      </c>
      <c r="BP38" s="136">
        <f>+'Salarié 14'!BP$16</f>
        <v>0</v>
      </c>
      <c r="BQ38" s="136">
        <f>+'Salarié 14'!BQ$16</f>
        <v>0</v>
      </c>
      <c r="BR38" s="136">
        <f>+'Salarié 14'!BR$16</f>
        <v>0</v>
      </c>
      <c r="BS38" s="136">
        <f>+'Salarié 14'!BS$16</f>
        <v>0</v>
      </c>
      <c r="BT38" s="136">
        <f>+'Salarié 14'!BT$16</f>
        <v>0</v>
      </c>
      <c r="BU38" s="136">
        <f>+'Salarié 14'!BU$16</f>
        <v>0</v>
      </c>
      <c r="BV38" s="136">
        <f>+'Salarié 14'!BV$16</f>
        <v>0</v>
      </c>
      <c r="BW38" s="136">
        <f>+'Salarié 14'!BW$16</f>
        <v>0</v>
      </c>
      <c r="BX38" s="136">
        <f>+'Salarié 14'!BX$16</f>
        <v>0</v>
      </c>
      <c r="BY38" s="136">
        <f>+'Salarié 14'!BY$16</f>
        <v>0</v>
      </c>
      <c r="BZ38" s="136">
        <f>+'Salarié 14'!BZ$16</f>
        <v>0</v>
      </c>
      <c r="CA38" s="136">
        <f>+'Salarié 14'!CA$16</f>
        <v>0</v>
      </c>
      <c r="CB38" s="136">
        <f>+'Salarié 14'!CB$16</f>
        <v>0</v>
      </c>
      <c r="CC38" s="136">
        <f>+'Salarié 14'!CC$16</f>
        <v>0</v>
      </c>
      <c r="CD38" s="136">
        <f>+'Salarié 14'!CD$16</f>
        <v>0</v>
      </c>
      <c r="CE38" s="136">
        <f>+'Salarié 14'!CE$16</f>
        <v>0</v>
      </c>
      <c r="CF38" s="136">
        <f>+'Salarié 14'!CF$16</f>
        <v>0</v>
      </c>
      <c r="CG38" s="136">
        <f>+'Salarié 14'!CG$16</f>
        <v>0</v>
      </c>
      <c r="CI38" s="37">
        <f t="shared" si="2"/>
        <v>0</v>
      </c>
    </row>
    <row r="39" spans="1:87" ht="12.9" customHeight="1" x14ac:dyDescent="0.3">
      <c r="A39" s="147">
        <f>+'Salarié 15'!SAL_1</f>
        <v>0</v>
      </c>
      <c r="B39" s="136">
        <f>+'Salarié 15'!B$16</f>
        <v>0</v>
      </c>
      <c r="C39" s="136">
        <f>+'Salarié 15'!C$16</f>
        <v>0</v>
      </c>
      <c r="D39" s="136">
        <f>+'Salarié 15'!D$16</f>
        <v>0</v>
      </c>
      <c r="E39" s="136">
        <f>+'Salarié 15'!E$16</f>
        <v>0</v>
      </c>
      <c r="F39" s="136">
        <f>+'Salarié 15'!F$16</f>
        <v>0</v>
      </c>
      <c r="G39" s="136">
        <f>+'Salarié 15'!G$16</f>
        <v>0</v>
      </c>
      <c r="H39" s="136">
        <f>+'Salarié 15'!H$16</f>
        <v>0</v>
      </c>
      <c r="I39" s="136">
        <f>+'Salarié 15'!I$16</f>
        <v>0</v>
      </c>
      <c r="J39" s="136">
        <f>+'Salarié 15'!J$16</f>
        <v>0</v>
      </c>
      <c r="K39" s="136">
        <f>+'Salarié 15'!K$16</f>
        <v>0</v>
      </c>
      <c r="L39" s="136">
        <f>+'Salarié 15'!L$16</f>
        <v>0</v>
      </c>
      <c r="M39" s="136">
        <f>+'Salarié 15'!M$16</f>
        <v>0</v>
      </c>
      <c r="N39" s="136">
        <f>+'Salarié 15'!N$16</f>
        <v>0</v>
      </c>
      <c r="O39" s="136">
        <f>+'Salarié 15'!O$16</f>
        <v>0</v>
      </c>
      <c r="P39" s="136">
        <f>+'Salarié 15'!P$16</f>
        <v>0</v>
      </c>
      <c r="Q39" s="136">
        <f>+'Salarié 15'!Q$16</f>
        <v>0</v>
      </c>
      <c r="R39" s="136">
        <f>+'Salarié 15'!R$16</f>
        <v>0</v>
      </c>
      <c r="S39" s="136">
        <f>+'Salarié 15'!S$16</f>
        <v>0</v>
      </c>
      <c r="T39" s="136">
        <f>+'Salarié 15'!T$16</f>
        <v>0</v>
      </c>
      <c r="U39" s="136">
        <f>+'Salarié 15'!U$16</f>
        <v>0</v>
      </c>
      <c r="V39" s="136">
        <f>+'Salarié 15'!V$16</f>
        <v>0</v>
      </c>
      <c r="W39" s="136">
        <f>+'Salarié 15'!W$16</f>
        <v>0</v>
      </c>
      <c r="X39" s="136">
        <f>+'Salarié 15'!X$16</f>
        <v>0</v>
      </c>
      <c r="Y39" s="136">
        <f>+'Salarié 15'!Y$16</f>
        <v>0</v>
      </c>
      <c r="Z39" s="136">
        <f>+'Salarié 15'!Z$16</f>
        <v>0</v>
      </c>
      <c r="AA39" s="136">
        <f>+'Salarié 15'!AA$16</f>
        <v>0</v>
      </c>
      <c r="AB39" s="136">
        <f>+'Salarié 15'!AB$16</f>
        <v>0</v>
      </c>
      <c r="AC39" s="136">
        <f>+'Salarié 15'!AC$16</f>
        <v>0</v>
      </c>
      <c r="AD39" s="136">
        <f>+'Salarié 15'!AD$16</f>
        <v>0</v>
      </c>
      <c r="AE39" s="136">
        <f>+'Salarié 15'!AE$16</f>
        <v>0</v>
      </c>
      <c r="AF39" s="136">
        <f>+'Salarié 15'!AF$16</f>
        <v>0</v>
      </c>
      <c r="AG39" s="136">
        <f>+'Salarié 15'!AG$16</f>
        <v>0</v>
      </c>
      <c r="AH39" s="136">
        <f>+'Salarié 15'!AH$16</f>
        <v>0</v>
      </c>
      <c r="AI39" s="136">
        <f>+'Salarié 15'!AI$16</f>
        <v>0</v>
      </c>
      <c r="AJ39" s="136">
        <f>+'Salarié 15'!AJ$16</f>
        <v>0</v>
      </c>
      <c r="AK39" s="136">
        <f>+'Salarié 15'!AK$16</f>
        <v>0</v>
      </c>
      <c r="AL39" s="136">
        <f>+'Salarié 15'!AL$16</f>
        <v>0</v>
      </c>
      <c r="AM39" s="136">
        <f>+'Salarié 15'!AM$16</f>
        <v>0</v>
      </c>
      <c r="AN39" s="136">
        <f>+'Salarié 15'!AN$16</f>
        <v>0</v>
      </c>
      <c r="AO39" s="136">
        <f>+'Salarié 15'!AO$16</f>
        <v>0</v>
      </c>
      <c r="AP39" s="136">
        <f>+'Salarié 15'!AP$16</f>
        <v>0</v>
      </c>
      <c r="AQ39" s="136">
        <f>+'Salarié 15'!AQ$16</f>
        <v>0</v>
      </c>
      <c r="AR39" s="136">
        <f>+'Salarié 15'!AR$16</f>
        <v>0</v>
      </c>
      <c r="AS39" s="136">
        <f>+'Salarié 15'!AS$16</f>
        <v>0</v>
      </c>
      <c r="AT39" s="136">
        <f>+'Salarié 15'!AT$16</f>
        <v>0</v>
      </c>
      <c r="AU39" s="136">
        <f>+'Salarié 15'!AU$16</f>
        <v>0</v>
      </c>
      <c r="AV39" s="136">
        <f>+'Salarié 15'!AV$16</f>
        <v>0</v>
      </c>
      <c r="AW39" s="136">
        <f>+'Salarié 15'!AW$16</f>
        <v>0</v>
      </c>
      <c r="AX39" s="136">
        <f>+'Salarié 15'!AX$16</f>
        <v>0</v>
      </c>
      <c r="AY39" s="136">
        <f>+'Salarié 15'!AY$16</f>
        <v>0</v>
      </c>
      <c r="AZ39" s="136">
        <f>+'Salarié 15'!AZ$16</f>
        <v>0</v>
      </c>
      <c r="BA39" s="136">
        <f>+'Salarié 15'!BA$16</f>
        <v>0</v>
      </c>
      <c r="BB39" s="136">
        <f>+'Salarié 15'!BB$16</f>
        <v>0</v>
      </c>
      <c r="BC39" s="136">
        <f>+'Salarié 15'!BC$16</f>
        <v>0</v>
      </c>
      <c r="BD39" s="136">
        <f>+'Salarié 15'!BD$16</f>
        <v>0</v>
      </c>
      <c r="BE39" s="136">
        <f>+'Salarié 15'!BE$16</f>
        <v>0</v>
      </c>
      <c r="BF39" s="136">
        <f>+'Salarié 15'!BF$16</f>
        <v>0</v>
      </c>
      <c r="BG39" s="136">
        <f>+'Salarié 15'!BG$16</f>
        <v>0</v>
      </c>
      <c r="BH39" s="136">
        <f>+'Salarié 15'!BH$16</f>
        <v>0</v>
      </c>
      <c r="BI39" s="136">
        <f>+'Salarié 15'!BI$16</f>
        <v>0</v>
      </c>
      <c r="BJ39" s="136">
        <f>+'Salarié 15'!BJ$16</f>
        <v>0</v>
      </c>
      <c r="BK39" s="136">
        <f>+'Salarié 15'!BK$16</f>
        <v>0</v>
      </c>
      <c r="BL39" s="136">
        <f>+'Salarié 15'!BL$16</f>
        <v>0</v>
      </c>
      <c r="BM39" s="136">
        <f>+'Salarié 15'!BM$16</f>
        <v>0</v>
      </c>
      <c r="BN39" s="136">
        <f>+'Salarié 15'!BN$16</f>
        <v>0</v>
      </c>
      <c r="BO39" s="136">
        <f>+'Salarié 15'!BO$16</f>
        <v>0</v>
      </c>
      <c r="BP39" s="136">
        <f>+'Salarié 15'!BP$16</f>
        <v>0</v>
      </c>
      <c r="BQ39" s="136">
        <f>+'Salarié 15'!BQ$16</f>
        <v>0</v>
      </c>
      <c r="BR39" s="136">
        <f>+'Salarié 15'!BR$16</f>
        <v>0</v>
      </c>
      <c r="BS39" s="136">
        <f>+'Salarié 15'!BS$16</f>
        <v>0</v>
      </c>
      <c r="BT39" s="136">
        <f>+'Salarié 15'!BT$16</f>
        <v>0</v>
      </c>
      <c r="BU39" s="136">
        <f>+'Salarié 15'!BU$16</f>
        <v>0</v>
      </c>
      <c r="BV39" s="136">
        <f>+'Salarié 15'!BV$16</f>
        <v>0</v>
      </c>
      <c r="BW39" s="136">
        <f>+'Salarié 15'!BW$16</f>
        <v>0</v>
      </c>
      <c r="BX39" s="136">
        <f>+'Salarié 15'!BX$16</f>
        <v>0</v>
      </c>
      <c r="BY39" s="136">
        <f>+'Salarié 15'!BY$16</f>
        <v>0</v>
      </c>
      <c r="BZ39" s="136">
        <f>+'Salarié 15'!BZ$16</f>
        <v>0</v>
      </c>
      <c r="CA39" s="136">
        <f>+'Salarié 15'!CA$16</f>
        <v>0</v>
      </c>
      <c r="CB39" s="136">
        <f>+'Salarié 15'!CB$16</f>
        <v>0</v>
      </c>
      <c r="CC39" s="136">
        <f>+'Salarié 15'!CC$16</f>
        <v>0</v>
      </c>
      <c r="CD39" s="136">
        <f>+'Salarié 15'!CD$16</f>
        <v>0</v>
      </c>
      <c r="CE39" s="136">
        <f>+'Salarié 15'!CE$16</f>
        <v>0</v>
      </c>
      <c r="CF39" s="136">
        <f>+'Salarié 15'!CF$16</f>
        <v>0</v>
      </c>
      <c r="CG39" s="136">
        <f>+'Salarié 15'!CG$16</f>
        <v>0</v>
      </c>
      <c r="CI39" s="37">
        <f t="shared" si="2"/>
        <v>0</v>
      </c>
    </row>
    <row r="40" spans="1:87" ht="12.9" customHeight="1" x14ac:dyDescent="0.3">
      <c r="A40" s="147">
        <f>+'Salarié 16'!SAL_1</f>
        <v>0</v>
      </c>
      <c r="B40" s="136">
        <f>+'Salarié 16'!B$16</f>
        <v>0</v>
      </c>
      <c r="C40" s="136">
        <f>+'Salarié 16'!C$16</f>
        <v>0</v>
      </c>
      <c r="D40" s="136">
        <f>+'Salarié 16'!D$16</f>
        <v>0</v>
      </c>
      <c r="E40" s="136">
        <f>+'Salarié 16'!E$16</f>
        <v>0</v>
      </c>
      <c r="F40" s="136">
        <f>+'Salarié 16'!F$16</f>
        <v>0</v>
      </c>
      <c r="G40" s="136">
        <f>+'Salarié 16'!G$16</f>
        <v>0</v>
      </c>
      <c r="H40" s="136">
        <f>+'Salarié 16'!H$16</f>
        <v>0</v>
      </c>
      <c r="I40" s="136">
        <f>+'Salarié 16'!I$16</f>
        <v>0</v>
      </c>
      <c r="J40" s="136">
        <f>+'Salarié 16'!J$16</f>
        <v>0</v>
      </c>
      <c r="K40" s="136">
        <f>+'Salarié 16'!K$16</f>
        <v>0</v>
      </c>
      <c r="L40" s="136">
        <f>+'Salarié 16'!L$16</f>
        <v>0</v>
      </c>
      <c r="M40" s="136">
        <f>+'Salarié 16'!M$16</f>
        <v>0</v>
      </c>
      <c r="N40" s="136">
        <f>+'Salarié 16'!N$16</f>
        <v>0</v>
      </c>
      <c r="O40" s="136">
        <f>+'Salarié 16'!O$16</f>
        <v>0</v>
      </c>
      <c r="P40" s="136">
        <f>+'Salarié 16'!P$16</f>
        <v>0</v>
      </c>
      <c r="Q40" s="136">
        <f>+'Salarié 16'!Q$16</f>
        <v>0</v>
      </c>
      <c r="R40" s="136">
        <f>+'Salarié 16'!R$16</f>
        <v>0</v>
      </c>
      <c r="S40" s="136">
        <f>+'Salarié 16'!S$16</f>
        <v>0</v>
      </c>
      <c r="T40" s="136">
        <f>+'Salarié 16'!T$16</f>
        <v>0</v>
      </c>
      <c r="U40" s="136">
        <f>+'Salarié 16'!U$16</f>
        <v>0</v>
      </c>
      <c r="V40" s="136">
        <f>+'Salarié 16'!V$16</f>
        <v>0</v>
      </c>
      <c r="W40" s="136">
        <f>+'Salarié 16'!W$16</f>
        <v>0</v>
      </c>
      <c r="X40" s="136">
        <f>+'Salarié 16'!X$16</f>
        <v>0</v>
      </c>
      <c r="Y40" s="136">
        <f>+'Salarié 16'!Y$16</f>
        <v>0</v>
      </c>
      <c r="Z40" s="136">
        <f>+'Salarié 16'!Z$16</f>
        <v>0</v>
      </c>
      <c r="AA40" s="136">
        <f>+'Salarié 16'!AA$16</f>
        <v>0</v>
      </c>
      <c r="AB40" s="136">
        <f>+'Salarié 16'!AB$16</f>
        <v>0</v>
      </c>
      <c r="AC40" s="136">
        <f>+'Salarié 16'!AC$16</f>
        <v>0</v>
      </c>
      <c r="AD40" s="136">
        <f>+'Salarié 16'!AD$16</f>
        <v>0</v>
      </c>
      <c r="AE40" s="136">
        <f>+'Salarié 16'!AE$16</f>
        <v>0</v>
      </c>
      <c r="AF40" s="136">
        <f>+'Salarié 16'!AF$16</f>
        <v>0</v>
      </c>
      <c r="AG40" s="136">
        <f>+'Salarié 16'!AG$16</f>
        <v>0</v>
      </c>
      <c r="AH40" s="136">
        <f>+'Salarié 16'!AH$16</f>
        <v>0</v>
      </c>
      <c r="AI40" s="136">
        <f>+'Salarié 16'!AI$16</f>
        <v>0</v>
      </c>
      <c r="AJ40" s="136">
        <f>+'Salarié 16'!AJ$16</f>
        <v>0</v>
      </c>
      <c r="AK40" s="136">
        <f>+'Salarié 16'!AK$16</f>
        <v>0</v>
      </c>
      <c r="AL40" s="136">
        <f>+'Salarié 16'!AL$16</f>
        <v>0</v>
      </c>
      <c r="AM40" s="136">
        <f>+'Salarié 16'!AM$16</f>
        <v>0</v>
      </c>
      <c r="AN40" s="136">
        <f>+'Salarié 16'!AN$16</f>
        <v>0</v>
      </c>
      <c r="AO40" s="136">
        <f>+'Salarié 16'!AO$16</f>
        <v>0</v>
      </c>
      <c r="AP40" s="136">
        <f>+'Salarié 16'!AP$16</f>
        <v>0</v>
      </c>
      <c r="AQ40" s="136">
        <f>+'Salarié 16'!AQ$16</f>
        <v>0</v>
      </c>
      <c r="AR40" s="136">
        <f>+'Salarié 16'!AR$16</f>
        <v>0</v>
      </c>
      <c r="AS40" s="136">
        <f>+'Salarié 16'!AS$16</f>
        <v>0</v>
      </c>
      <c r="AT40" s="136">
        <f>+'Salarié 16'!AT$16</f>
        <v>0</v>
      </c>
      <c r="AU40" s="136">
        <f>+'Salarié 16'!AU$16</f>
        <v>0</v>
      </c>
      <c r="AV40" s="136">
        <f>+'Salarié 16'!AV$16</f>
        <v>0</v>
      </c>
      <c r="AW40" s="136">
        <f>+'Salarié 16'!AW$16</f>
        <v>0</v>
      </c>
      <c r="AX40" s="136">
        <f>+'Salarié 16'!AX$16</f>
        <v>0</v>
      </c>
      <c r="AY40" s="136">
        <f>+'Salarié 16'!AY$16</f>
        <v>0</v>
      </c>
      <c r="AZ40" s="136">
        <f>+'Salarié 16'!AZ$16</f>
        <v>0</v>
      </c>
      <c r="BA40" s="136">
        <f>+'Salarié 16'!BA$16</f>
        <v>0</v>
      </c>
      <c r="BB40" s="136">
        <f>+'Salarié 16'!BB$16</f>
        <v>0</v>
      </c>
      <c r="BC40" s="136">
        <f>+'Salarié 16'!BC$16</f>
        <v>0</v>
      </c>
      <c r="BD40" s="136">
        <f>+'Salarié 16'!BD$16</f>
        <v>0</v>
      </c>
      <c r="BE40" s="136">
        <f>+'Salarié 16'!BE$16</f>
        <v>0</v>
      </c>
      <c r="BF40" s="136">
        <f>+'Salarié 16'!BF$16</f>
        <v>0</v>
      </c>
      <c r="BG40" s="136">
        <f>+'Salarié 16'!BG$16</f>
        <v>0</v>
      </c>
      <c r="BH40" s="136">
        <f>+'Salarié 16'!BH$16</f>
        <v>0</v>
      </c>
      <c r="BI40" s="136">
        <f>+'Salarié 16'!BI$16</f>
        <v>0</v>
      </c>
      <c r="BJ40" s="136">
        <f>+'Salarié 16'!BJ$16</f>
        <v>0</v>
      </c>
      <c r="BK40" s="136">
        <f>+'Salarié 16'!BK$16</f>
        <v>0</v>
      </c>
      <c r="BL40" s="136">
        <f>+'Salarié 16'!BL$16</f>
        <v>0</v>
      </c>
      <c r="BM40" s="136">
        <f>+'Salarié 16'!BM$16</f>
        <v>0</v>
      </c>
      <c r="BN40" s="136">
        <f>+'Salarié 16'!BN$16</f>
        <v>0</v>
      </c>
      <c r="BO40" s="136">
        <f>+'Salarié 16'!BO$16</f>
        <v>0</v>
      </c>
      <c r="BP40" s="136">
        <f>+'Salarié 16'!BP$16</f>
        <v>0</v>
      </c>
      <c r="BQ40" s="136">
        <f>+'Salarié 16'!BQ$16</f>
        <v>0</v>
      </c>
      <c r="BR40" s="136">
        <f>+'Salarié 16'!BR$16</f>
        <v>0</v>
      </c>
      <c r="BS40" s="136">
        <f>+'Salarié 16'!BS$16</f>
        <v>0</v>
      </c>
      <c r="BT40" s="136">
        <f>+'Salarié 16'!BT$16</f>
        <v>0</v>
      </c>
      <c r="BU40" s="136">
        <f>+'Salarié 16'!BU$16</f>
        <v>0</v>
      </c>
      <c r="BV40" s="136">
        <f>+'Salarié 16'!BV$16</f>
        <v>0</v>
      </c>
      <c r="BW40" s="136">
        <f>+'Salarié 16'!BW$16</f>
        <v>0</v>
      </c>
      <c r="BX40" s="136">
        <f>+'Salarié 16'!BX$16</f>
        <v>0</v>
      </c>
      <c r="BY40" s="136">
        <f>+'Salarié 16'!BY$16</f>
        <v>0</v>
      </c>
      <c r="BZ40" s="136">
        <f>+'Salarié 16'!BZ$16</f>
        <v>0</v>
      </c>
      <c r="CA40" s="136">
        <f>+'Salarié 16'!CA$16</f>
        <v>0</v>
      </c>
      <c r="CB40" s="136">
        <f>+'Salarié 16'!CB$16</f>
        <v>0</v>
      </c>
      <c r="CC40" s="136">
        <f>+'Salarié 16'!CC$16</f>
        <v>0</v>
      </c>
      <c r="CD40" s="136">
        <f>+'Salarié 16'!CD$16</f>
        <v>0</v>
      </c>
      <c r="CE40" s="136">
        <f>+'Salarié 16'!CE$16</f>
        <v>0</v>
      </c>
      <c r="CF40" s="136">
        <f>+'Salarié 16'!CF$16</f>
        <v>0</v>
      </c>
      <c r="CG40" s="136">
        <f>+'Salarié 16'!CG$16</f>
        <v>0</v>
      </c>
      <c r="CI40" s="37">
        <f t="shared" si="2"/>
        <v>0</v>
      </c>
    </row>
    <row r="41" spans="1:87" ht="12.9" customHeight="1" x14ac:dyDescent="0.3">
      <c r="A41" s="147">
        <f>+'Salarié 17'!SAL_1</f>
        <v>0</v>
      </c>
      <c r="B41" s="136">
        <f>+'Salarié 17'!B$16</f>
        <v>0</v>
      </c>
      <c r="C41" s="136">
        <f>+'Salarié 17'!C$16</f>
        <v>0</v>
      </c>
      <c r="D41" s="136">
        <f>+'Salarié 17'!D$16</f>
        <v>0</v>
      </c>
      <c r="E41" s="136">
        <f>+'Salarié 17'!E$16</f>
        <v>0</v>
      </c>
      <c r="F41" s="136">
        <f>+'Salarié 17'!F$16</f>
        <v>0</v>
      </c>
      <c r="G41" s="136">
        <f>+'Salarié 17'!G$16</f>
        <v>0</v>
      </c>
      <c r="H41" s="136">
        <f>+'Salarié 17'!H$16</f>
        <v>0</v>
      </c>
      <c r="I41" s="136">
        <f>+'Salarié 17'!I$16</f>
        <v>0</v>
      </c>
      <c r="J41" s="136">
        <f>+'Salarié 17'!J$16</f>
        <v>0</v>
      </c>
      <c r="K41" s="136">
        <f>+'Salarié 17'!K$16</f>
        <v>0</v>
      </c>
      <c r="L41" s="136">
        <f>+'Salarié 17'!L$16</f>
        <v>0</v>
      </c>
      <c r="M41" s="136">
        <f>+'Salarié 17'!M$16</f>
        <v>0</v>
      </c>
      <c r="N41" s="136">
        <f>+'Salarié 17'!N$16</f>
        <v>0</v>
      </c>
      <c r="O41" s="136">
        <f>+'Salarié 17'!O$16</f>
        <v>0</v>
      </c>
      <c r="P41" s="136">
        <f>+'Salarié 17'!P$16</f>
        <v>0</v>
      </c>
      <c r="Q41" s="136">
        <f>+'Salarié 17'!Q$16</f>
        <v>0</v>
      </c>
      <c r="R41" s="136">
        <f>+'Salarié 17'!R$16</f>
        <v>0</v>
      </c>
      <c r="S41" s="136">
        <f>+'Salarié 17'!S$16</f>
        <v>0</v>
      </c>
      <c r="T41" s="136">
        <f>+'Salarié 17'!T$16</f>
        <v>0</v>
      </c>
      <c r="U41" s="136">
        <f>+'Salarié 17'!U$16</f>
        <v>0</v>
      </c>
      <c r="V41" s="136">
        <f>+'Salarié 17'!V$16</f>
        <v>0</v>
      </c>
      <c r="W41" s="136">
        <f>+'Salarié 17'!W$16</f>
        <v>0</v>
      </c>
      <c r="X41" s="136">
        <f>+'Salarié 17'!X$16</f>
        <v>0</v>
      </c>
      <c r="Y41" s="136">
        <f>+'Salarié 17'!Y$16</f>
        <v>0</v>
      </c>
      <c r="Z41" s="136">
        <f>+'Salarié 17'!Z$16</f>
        <v>0</v>
      </c>
      <c r="AA41" s="136">
        <f>+'Salarié 17'!AA$16</f>
        <v>0</v>
      </c>
      <c r="AB41" s="136">
        <f>+'Salarié 17'!AB$16</f>
        <v>0</v>
      </c>
      <c r="AC41" s="136">
        <f>+'Salarié 17'!AC$16</f>
        <v>0</v>
      </c>
      <c r="AD41" s="136">
        <f>+'Salarié 17'!AD$16</f>
        <v>0</v>
      </c>
      <c r="AE41" s="136">
        <f>+'Salarié 17'!AE$16</f>
        <v>0</v>
      </c>
      <c r="AF41" s="136">
        <f>+'Salarié 17'!AF$16</f>
        <v>0</v>
      </c>
      <c r="AG41" s="136">
        <f>+'Salarié 17'!AG$16</f>
        <v>0</v>
      </c>
      <c r="AH41" s="136">
        <f>+'Salarié 17'!AH$16</f>
        <v>0</v>
      </c>
      <c r="AI41" s="136">
        <f>+'Salarié 17'!AI$16</f>
        <v>0</v>
      </c>
      <c r="AJ41" s="136">
        <f>+'Salarié 17'!AJ$16</f>
        <v>0</v>
      </c>
      <c r="AK41" s="136">
        <f>+'Salarié 17'!AK$16</f>
        <v>0</v>
      </c>
      <c r="AL41" s="136">
        <f>+'Salarié 17'!AL$16</f>
        <v>0</v>
      </c>
      <c r="AM41" s="136">
        <f>+'Salarié 17'!AM$16</f>
        <v>0</v>
      </c>
      <c r="AN41" s="136">
        <f>+'Salarié 17'!AN$16</f>
        <v>0</v>
      </c>
      <c r="AO41" s="136">
        <f>+'Salarié 17'!AO$16</f>
        <v>0</v>
      </c>
      <c r="AP41" s="136">
        <f>+'Salarié 17'!AP$16</f>
        <v>0</v>
      </c>
      <c r="AQ41" s="136">
        <f>+'Salarié 17'!AQ$16</f>
        <v>0</v>
      </c>
      <c r="AR41" s="136">
        <f>+'Salarié 17'!AR$16</f>
        <v>0</v>
      </c>
      <c r="AS41" s="136">
        <f>+'Salarié 17'!AS$16</f>
        <v>0</v>
      </c>
      <c r="AT41" s="136">
        <f>+'Salarié 17'!AT$16</f>
        <v>0</v>
      </c>
      <c r="AU41" s="136">
        <f>+'Salarié 17'!AU$16</f>
        <v>0</v>
      </c>
      <c r="AV41" s="136">
        <f>+'Salarié 17'!AV$16</f>
        <v>0</v>
      </c>
      <c r="AW41" s="136">
        <f>+'Salarié 17'!AW$16</f>
        <v>0</v>
      </c>
      <c r="AX41" s="136">
        <f>+'Salarié 17'!AX$16</f>
        <v>0</v>
      </c>
      <c r="AY41" s="136">
        <f>+'Salarié 17'!AY$16</f>
        <v>0</v>
      </c>
      <c r="AZ41" s="136">
        <f>+'Salarié 17'!AZ$16</f>
        <v>0</v>
      </c>
      <c r="BA41" s="136">
        <f>+'Salarié 17'!BA$16</f>
        <v>0</v>
      </c>
      <c r="BB41" s="136">
        <f>+'Salarié 17'!BB$16</f>
        <v>0</v>
      </c>
      <c r="BC41" s="136">
        <f>+'Salarié 17'!BC$16</f>
        <v>0</v>
      </c>
      <c r="BD41" s="136">
        <f>+'Salarié 17'!BD$16</f>
        <v>0</v>
      </c>
      <c r="BE41" s="136">
        <f>+'Salarié 17'!BE$16</f>
        <v>0</v>
      </c>
      <c r="BF41" s="136">
        <f>+'Salarié 17'!BF$16</f>
        <v>0</v>
      </c>
      <c r="BG41" s="136">
        <f>+'Salarié 17'!BG$16</f>
        <v>0</v>
      </c>
      <c r="BH41" s="136">
        <f>+'Salarié 17'!BH$16</f>
        <v>0</v>
      </c>
      <c r="BI41" s="136">
        <f>+'Salarié 17'!BI$16</f>
        <v>0</v>
      </c>
      <c r="BJ41" s="136">
        <f>+'Salarié 17'!BJ$16</f>
        <v>0</v>
      </c>
      <c r="BK41" s="136">
        <f>+'Salarié 17'!BK$16</f>
        <v>0</v>
      </c>
      <c r="BL41" s="136">
        <f>+'Salarié 17'!BL$16</f>
        <v>0</v>
      </c>
      <c r="BM41" s="136">
        <f>+'Salarié 17'!BM$16</f>
        <v>0</v>
      </c>
      <c r="BN41" s="136">
        <f>+'Salarié 17'!BN$16</f>
        <v>0</v>
      </c>
      <c r="BO41" s="136">
        <f>+'Salarié 17'!BO$16</f>
        <v>0</v>
      </c>
      <c r="BP41" s="136">
        <f>+'Salarié 17'!BP$16</f>
        <v>0</v>
      </c>
      <c r="BQ41" s="136">
        <f>+'Salarié 17'!BQ$16</f>
        <v>0</v>
      </c>
      <c r="BR41" s="136">
        <f>+'Salarié 17'!BR$16</f>
        <v>0</v>
      </c>
      <c r="BS41" s="136">
        <f>+'Salarié 17'!BS$16</f>
        <v>0</v>
      </c>
      <c r="BT41" s="136">
        <f>+'Salarié 17'!BT$16</f>
        <v>0</v>
      </c>
      <c r="BU41" s="136">
        <f>+'Salarié 17'!BU$16</f>
        <v>0</v>
      </c>
      <c r="BV41" s="136">
        <f>+'Salarié 17'!BV$16</f>
        <v>0</v>
      </c>
      <c r="BW41" s="136">
        <f>+'Salarié 17'!BW$16</f>
        <v>0</v>
      </c>
      <c r="BX41" s="136">
        <f>+'Salarié 17'!BX$16</f>
        <v>0</v>
      </c>
      <c r="BY41" s="136">
        <f>+'Salarié 17'!BY$16</f>
        <v>0</v>
      </c>
      <c r="BZ41" s="136">
        <f>+'Salarié 17'!BZ$16</f>
        <v>0</v>
      </c>
      <c r="CA41" s="136">
        <f>+'Salarié 17'!CA$16</f>
        <v>0</v>
      </c>
      <c r="CB41" s="136">
        <f>+'Salarié 17'!CB$16</f>
        <v>0</v>
      </c>
      <c r="CC41" s="136">
        <f>+'Salarié 17'!CC$16</f>
        <v>0</v>
      </c>
      <c r="CD41" s="136">
        <f>+'Salarié 17'!CD$16</f>
        <v>0</v>
      </c>
      <c r="CE41" s="136">
        <f>+'Salarié 17'!CE$16</f>
        <v>0</v>
      </c>
      <c r="CF41" s="136">
        <f>+'Salarié 17'!CF$16</f>
        <v>0</v>
      </c>
      <c r="CG41" s="136">
        <f>+'Salarié 17'!CG$16</f>
        <v>0</v>
      </c>
      <c r="CI41" s="37">
        <f t="shared" si="2"/>
        <v>0</v>
      </c>
    </row>
    <row r="42" spans="1:87" ht="12.9" customHeight="1" x14ac:dyDescent="0.3">
      <c r="A42" s="147">
        <f>+'Salarié 18'!SAL_1</f>
        <v>0</v>
      </c>
      <c r="B42" s="136">
        <f>+'Salarié 18'!B$16</f>
        <v>0</v>
      </c>
      <c r="C42" s="136">
        <f>+'Salarié 18'!C$16</f>
        <v>0</v>
      </c>
      <c r="D42" s="136">
        <f>+'Salarié 18'!D$16</f>
        <v>0</v>
      </c>
      <c r="E42" s="136">
        <f>+'Salarié 18'!E$16</f>
        <v>0</v>
      </c>
      <c r="F42" s="136">
        <f>+'Salarié 18'!F$16</f>
        <v>0</v>
      </c>
      <c r="G42" s="136">
        <f>+'Salarié 18'!G$16</f>
        <v>0</v>
      </c>
      <c r="H42" s="136">
        <f>+'Salarié 18'!H$16</f>
        <v>0</v>
      </c>
      <c r="I42" s="136">
        <f>+'Salarié 18'!I$16</f>
        <v>0</v>
      </c>
      <c r="J42" s="136">
        <f>+'Salarié 18'!J$16</f>
        <v>0</v>
      </c>
      <c r="K42" s="136">
        <f>+'Salarié 18'!K$16</f>
        <v>0</v>
      </c>
      <c r="L42" s="136">
        <f>+'Salarié 18'!L$16</f>
        <v>0</v>
      </c>
      <c r="M42" s="136">
        <f>+'Salarié 18'!M$16</f>
        <v>0</v>
      </c>
      <c r="N42" s="136">
        <f>+'Salarié 18'!N$16</f>
        <v>0</v>
      </c>
      <c r="O42" s="136">
        <f>+'Salarié 18'!O$16</f>
        <v>0</v>
      </c>
      <c r="P42" s="136">
        <f>+'Salarié 18'!P$16</f>
        <v>0</v>
      </c>
      <c r="Q42" s="136">
        <f>+'Salarié 18'!Q$16</f>
        <v>0</v>
      </c>
      <c r="R42" s="136">
        <f>+'Salarié 18'!R$16</f>
        <v>0</v>
      </c>
      <c r="S42" s="136">
        <f>+'Salarié 18'!S$16</f>
        <v>0</v>
      </c>
      <c r="T42" s="136">
        <f>+'Salarié 18'!T$16</f>
        <v>0</v>
      </c>
      <c r="U42" s="136">
        <f>+'Salarié 18'!U$16</f>
        <v>0</v>
      </c>
      <c r="V42" s="136">
        <f>+'Salarié 18'!V$16</f>
        <v>0</v>
      </c>
      <c r="W42" s="136">
        <f>+'Salarié 18'!W$16</f>
        <v>0</v>
      </c>
      <c r="X42" s="136">
        <f>+'Salarié 18'!X$16</f>
        <v>0</v>
      </c>
      <c r="Y42" s="136">
        <f>+'Salarié 18'!Y$16</f>
        <v>0</v>
      </c>
      <c r="Z42" s="136">
        <f>+'Salarié 18'!Z$16</f>
        <v>0</v>
      </c>
      <c r="AA42" s="136">
        <f>+'Salarié 18'!AA$16</f>
        <v>0</v>
      </c>
      <c r="AB42" s="136">
        <f>+'Salarié 18'!AB$16</f>
        <v>0</v>
      </c>
      <c r="AC42" s="136">
        <f>+'Salarié 18'!AC$16</f>
        <v>0</v>
      </c>
      <c r="AD42" s="136">
        <f>+'Salarié 18'!AD$16</f>
        <v>0</v>
      </c>
      <c r="AE42" s="136">
        <f>+'Salarié 18'!AE$16</f>
        <v>0</v>
      </c>
      <c r="AF42" s="136">
        <f>+'Salarié 18'!AF$16</f>
        <v>0</v>
      </c>
      <c r="AG42" s="136">
        <f>+'Salarié 18'!AG$16</f>
        <v>0</v>
      </c>
      <c r="AH42" s="136">
        <f>+'Salarié 18'!AH$16</f>
        <v>0</v>
      </c>
      <c r="AI42" s="136">
        <f>+'Salarié 18'!AI$16</f>
        <v>0</v>
      </c>
      <c r="AJ42" s="136">
        <f>+'Salarié 18'!AJ$16</f>
        <v>0</v>
      </c>
      <c r="AK42" s="136">
        <f>+'Salarié 18'!AK$16</f>
        <v>0</v>
      </c>
      <c r="AL42" s="136">
        <f>+'Salarié 18'!AL$16</f>
        <v>0</v>
      </c>
      <c r="AM42" s="136">
        <f>+'Salarié 18'!AM$16</f>
        <v>0</v>
      </c>
      <c r="AN42" s="136">
        <f>+'Salarié 18'!AN$16</f>
        <v>0</v>
      </c>
      <c r="AO42" s="136">
        <f>+'Salarié 18'!AO$16</f>
        <v>0</v>
      </c>
      <c r="AP42" s="136">
        <f>+'Salarié 18'!AP$16</f>
        <v>0</v>
      </c>
      <c r="AQ42" s="136">
        <f>+'Salarié 18'!AQ$16</f>
        <v>0</v>
      </c>
      <c r="AR42" s="136">
        <f>+'Salarié 18'!AR$16</f>
        <v>0</v>
      </c>
      <c r="AS42" s="136">
        <f>+'Salarié 18'!AS$16</f>
        <v>0</v>
      </c>
      <c r="AT42" s="136">
        <f>+'Salarié 18'!AT$16</f>
        <v>0</v>
      </c>
      <c r="AU42" s="136">
        <f>+'Salarié 18'!AU$16</f>
        <v>0</v>
      </c>
      <c r="AV42" s="136">
        <f>+'Salarié 18'!AV$16</f>
        <v>0</v>
      </c>
      <c r="AW42" s="136">
        <f>+'Salarié 18'!AW$16</f>
        <v>0</v>
      </c>
      <c r="AX42" s="136">
        <f>+'Salarié 18'!AX$16</f>
        <v>0</v>
      </c>
      <c r="AY42" s="136">
        <f>+'Salarié 18'!AY$16</f>
        <v>0</v>
      </c>
      <c r="AZ42" s="136">
        <f>+'Salarié 18'!AZ$16</f>
        <v>0</v>
      </c>
      <c r="BA42" s="136">
        <f>+'Salarié 18'!BA$16</f>
        <v>0</v>
      </c>
      <c r="BB42" s="136">
        <f>+'Salarié 18'!BB$16</f>
        <v>0</v>
      </c>
      <c r="BC42" s="136">
        <f>+'Salarié 18'!BC$16</f>
        <v>0</v>
      </c>
      <c r="BD42" s="136">
        <f>+'Salarié 18'!BD$16</f>
        <v>0</v>
      </c>
      <c r="BE42" s="136">
        <f>+'Salarié 18'!BE$16</f>
        <v>0</v>
      </c>
      <c r="BF42" s="136">
        <f>+'Salarié 18'!BF$16</f>
        <v>0</v>
      </c>
      <c r="BG42" s="136">
        <f>+'Salarié 18'!BG$16</f>
        <v>0</v>
      </c>
      <c r="BH42" s="136">
        <f>+'Salarié 18'!BH$16</f>
        <v>0</v>
      </c>
      <c r="BI42" s="136">
        <f>+'Salarié 18'!BI$16</f>
        <v>0</v>
      </c>
      <c r="BJ42" s="136">
        <f>+'Salarié 18'!BJ$16</f>
        <v>0</v>
      </c>
      <c r="BK42" s="136">
        <f>+'Salarié 18'!BK$16</f>
        <v>0</v>
      </c>
      <c r="BL42" s="136">
        <f>+'Salarié 18'!BL$16</f>
        <v>0</v>
      </c>
      <c r="BM42" s="136">
        <f>+'Salarié 18'!BM$16</f>
        <v>0</v>
      </c>
      <c r="BN42" s="136">
        <f>+'Salarié 18'!BN$16</f>
        <v>0</v>
      </c>
      <c r="BO42" s="136">
        <f>+'Salarié 18'!BO$16</f>
        <v>0</v>
      </c>
      <c r="BP42" s="136">
        <f>+'Salarié 18'!BP$16</f>
        <v>0</v>
      </c>
      <c r="BQ42" s="136">
        <f>+'Salarié 18'!BQ$16</f>
        <v>0</v>
      </c>
      <c r="BR42" s="136">
        <f>+'Salarié 18'!BR$16</f>
        <v>0</v>
      </c>
      <c r="BS42" s="136">
        <f>+'Salarié 18'!BS$16</f>
        <v>0</v>
      </c>
      <c r="BT42" s="136">
        <f>+'Salarié 18'!BT$16</f>
        <v>0</v>
      </c>
      <c r="BU42" s="136">
        <f>+'Salarié 18'!BU$16</f>
        <v>0</v>
      </c>
      <c r="BV42" s="136">
        <f>+'Salarié 18'!BV$16</f>
        <v>0</v>
      </c>
      <c r="BW42" s="136">
        <f>+'Salarié 18'!BW$16</f>
        <v>0</v>
      </c>
      <c r="BX42" s="136">
        <f>+'Salarié 18'!BX$16</f>
        <v>0</v>
      </c>
      <c r="BY42" s="136">
        <f>+'Salarié 18'!BY$16</f>
        <v>0</v>
      </c>
      <c r="BZ42" s="136">
        <f>+'Salarié 18'!BZ$16</f>
        <v>0</v>
      </c>
      <c r="CA42" s="136">
        <f>+'Salarié 18'!CA$16</f>
        <v>0</v>
      </c>
      <c r="CB42" s="136">
        <f>+'Salarié 18'!CB$16</f>
        <v>0</v>
      </c>
      <c r="CC42" s="136">
        <f>+'Salarié 18'!CC$16</f>
        <v>0</v>
      </c>
      <c r="CD42" s="136">
        <f>+'Salarié 18'!CD$16</f>
        <v>0</v>
      </c>
      <c r="CE42" s="136">
        <f>+'Salarié 18'!CE$16</f>
        <v>0</v>
      </c>
      <c r="CF42" s="136">
        <f>+'Salarié 18'!CF$16</f>
        <v>0</v>
      </c>
      <c r="CG42" s="136">
        <f>+'Salarié 18'!CG$16</f>
        <v>0</v>
      </c>
      <c r="CI42" s="37">
        <f t="shared" si="2"/>
        <v>0</v>
      </c>
    </row>
    <row r="43" spans="1:87" ht="12.9" customHeight="1" x14ac:dyDescent="0.3">
      <c r="A43" s="147">
        <f>+'Salarié 19'!SAL_1</f>
        <v>0</v>
      </c>
      <c r="B43" s="136">
        <f>+'Salarié 19'!B$16</f>
        <v>0</v>
      </c>
      <c r="C43" s="136">
        <f>+'Salarié 19'!C$16</f>
        <v>0</v>
      </c>
      <c r="D43" s="136">
        <f>+'Salarié 19'!D$16</f>
        <v>0</v>
      </c>
      <c r="E43" s="136">
        <f>+'Salarié 19'!E$16</f>
        <v>0</v>
      </c>
      <c r="F43" s="136">
        <f>+'Salarié 19'!F$16</f>
        <v>0</v>
      </c>
      <c r="G43" s="136">
        <f>+'Salarié 19'!G$16</f>
        <v>0</v>
      </c>
      <c r="H43" s="136">
        <f>+'Salarié 19'!H$16</f>
        <v>0</v>
      </c>
      <c r="I43" s="136">
        <f>+'Salarié 19'!I$16</f>
        <v>0</v>
      </c>
      <c r="J43" s="136">
        <f>+'Salarié 19'!J$16</f>
        <v>0</v>
      </c>
      <c r="K43" s="136">
        <f>+'Salarié 19'!K$16</f>
        <v>0</v>
      </c>
      <c r="L43" s="136">
        <f>+'Salarié 19'!L$16</f>
        <v>0</v>
      </c>
      <c r="M43" s="136">
        <f>+'Salarié 19'!M$16</f>
        <v>0</v>
      </c>
      <c r="N43" s="136">
        <f>+'Salarié 19'!N$16</f>
        <v>0</v>
      </c>
      <c r="O43" s="136">
        <f>+'Salarié 19'!O$16</f>
        <v>0</v>
      </c>
      <c r="P43" s="136">
        <f>+'Salarié 19'!P$16</f>
        <v>0</v>
      </c>
      <c r="Q43" s="136">
        <f>+'Salarié 19'!Q$16</f>
        <v>0</v>
      </c>
      <c r="R43" s="136">
        <f>+'Salarié 19'!R$16</f>
        <v>0</v>
      </c>
      <c r="S43" s="136">
        <f>+'Salarié 19'!S$16</f>
        <v>0</v>
      </c>
      <c r="T43" s="136">
        <f>+'Salarié 19'!T$16</f>
        <v>0</v>
      </c>
      <c r="U43" s="136">
        <f>+'Salarié 19'!U$16</f>
        <v>0</v>
      </c>
      <c r="V43" s="136">
        <f>+'Salarié 19'!V$16</f>
        <v>0</v>
      </c>
      <c r="W43" s="136">
        <f>+'Salarié 19'!W$16</f>
        <v>0</v>
      </c>
      <c r="X43" s="136">
        <f>+'Salarié 19'!X$16</f>
        <v>0</v>
      </c>
      <c r="Y43" s="136">
        <f>+'Salarié 19'!Y$16</f>
        <v>0</v>
      </c>
      <c r="Z43" s="136">
        <f>+'Salarié 19'!Z$16</f>
        <v>0</v>
      </c>
      <c r="AA43" s="136">
        <f>+'Salarié 19'!AA$16</f>
        <v>0</v>
      </c>
      <c r="AB43" s="136">
        <f>+'Salarié 19'!AB$16</f>
        <v>0</v>
      </c>
      <c r="AC43" s="136">
        <f>+'Salarié 19'!AC$16</f>
        <v>0</v>
      </c>
      <c r="AD43" s="136">
        <f>+'Salarié 19'!AD$16</f>
        <v>0</v>
      </c>
      <c r="AE43" s="136">
        <f>+'Salarié 19'!AE$16</f>
        <v>0</v>
      </c>
      <c r="AF43" s="136">
        <f>+'Salarié 19'!AF$16</f>
        <v>0</v>
      </c>
      <c r="AG43" s="136">
        <f>+'Salarié 19'!AG$16</f>
        <v>0</v>
      </c>
      <c r="AH43" s="136">
        <f>+'Salarié 19'!AH$16</f>
        <v>0</v>
      </c>
      <c r="AI43" s="136">
        <f>+'Salarié 19'!AI$16</f>
        <v>0</v>
      </c>
      <c r="AJ43" s="136">
        <f>+'Salarié 19'!AJ$16</f>
        <v>0</v>
      </c>
      <c r="AK43" s="136">
        <f>+'Salarié 19'!AK$16</f>
        <v>0</v>
      </c>
      <c r="AL43" s="136">
        <f>+'Salarié 19'!AL$16</f>
        <v>0</v>
      </c>
      <c r="AM43" s="136">
        <f>+'Salarié 19'!AM$16</f>
        <v>0</v>
      </c>
      <c r="AN43" s="136">
        <f>+'Salarié 19'!AN$16</f>
        <v>0</v>
      </c>
      <c r="AO43" s="136">
        <f>+'Salarié 19'!AO$16</f>
        <v>0</v>
      </c>
      <c r="AP43" s="136">
        <f>+'Salarié 19'!AP$16</f>
        <v>0</v>
      </c>
      <c r="AQ43" s="136">
        <f>+'Salarié 19'!AQ$16</f>
        <v>0</v>
      </c>
      <c r="AR43" s="136">
        <f>+'Salarié 19'!AR$16</f>
        <v>0</v>
      </c>
      <c r="AS43" s="136">
        <f>+'Salarié 19'!AS$16</f>
        <v>0</v>
      </c>
      <c r="AT43" s="136">
        <f>+'Salarié 19'!AT$16</f>
        <v>0</v>
      </c>
      <c r="AU43" s="136">
        <f>+'Salarié 19'!AU$16</f>
        <v>0</v>
      </c>
      <c r="AV43" s="136">
        <f>+'Salarié 19'!AV$16</f>
        <v>0</v>
      </c>
      <c r="AW43" s="136">
        <f>+'Salarié 19'!AW$16</f>
        <v>0</v>
      </c>
      <c r="AX43" s="136">
        <f>+'Salarié 19'!AX$16</f>
        <v>0</v>
      </c>
      <c r="AY43" s="136">
        <f>+'Salarié 19'!AY$16</f>
        <v>0</v>
      </c>
      <c r="AZ43" s="136">
        <f>+'Salarié 19'!AZ$16</f>
        <v>0</v>
      </c>
      <c r="BA43" s="136">
        <f>+'Salarié 19'!BA$16</f>
        <v>0</v>
      </c>
      <c r="BB43" s="136">
        <f>+'Salarié 19'!BB$16</f>
        <v>0</v>
      </c>
      <c r="BC43" s="136">
        <f>+'Salarié 19'!BC$16</f>
        <v>0</v>
      </c>
      <c r="BD43" s="136">
        <f>+'Salarié 19'!BD$16</f>
        <v>0</v>
      </c>
      <c r="BE43" s="136">
        <f>+'Salarié 19'!BE$16</f>
        <v>0</v>
      </c>
      <c r="BF43" s="136">
        <f>+'Salarié 19'!BF$16</f>
        <v>0</v>
      </c>
      <c r="BG43" s="136">
        <f>+'Salarié 19'!BG$16</f>
        <v>0</v>
      </c>
      <c r="BH43" s="136">
        <f>+'Salarié 19'!BH$16</f>
        <v>0</v>
      </c>
      <c r="BI43" s="136">
        <f>+'Salarié 19'!BI$16</f>
        <v>0</v>
      </c>
      <c r="BJ43" s="136">
        <f>+'Salarié 19'!BJ$16</f>
        <v>0</v>
      </c>
      <c r="BK43" s="136">
        <f>+'Salarié 19'!BK$16</f>
        <v>0</v>
      </c>
      <c r="BL43" s="136">
        <f>+'Salarié 19'!BL$16</f>
        <v>0</v>
      </c>
      <c r="BM43" s="136">
        <f>+'Salarié 19'!BM$16</f>
        <v>0</v>
      </c>
      <c r="BN43" s="136">
        <f>+'Salarié 19'!BN$16</f>
        <v>0</v>
      </c>
      <c r="BO43" s="136">
        <f>+'Salarié 19'!BO$16</f>
        <v>0</v>
      </c>
      <c r="BP43" s="136">
        <f>+'Salarié 19'!BP$16</f>
        <v>0</v>
      </c>
      <c r="BQ43" s="136">
        <f>+'Salarié 19'!BQ$16</f>
        <v>0</v>
      </c>
      <c r="BR43" s="136">
        <f>+'Salarié 19'!BR$16</f>
        <v>0</v>
      </c>
      <c r="BS43" s="136">
        <f>+'Salarié 19'!BS$16</f>
        <v>0</v>
      </c>
      <c r="BT43" s="136">
        <f>+'Salarié 19'!BT$16</f>
        <v>0</v>
      </c>
      <c r="BU43" s="136">
        <f>+'Salarié 19'!BU$16</f>
        <v>0</v>
      </c>
      <c r="BV43" s="136">
        <f>+'Salarié 19'!BV$16</f>
        <v>0</v>
      </c>
      <c r="BW43" s="136">
        <f>+'Salarié 19'!BW$16</f>
        <v>0</v>
      </c>
      <c r="BX43" s="136">
        <f>+'Salarié 19'!BX$16</f>
        <v>0</v>
      </c>
      <c r="BY43" s="136">
        <f>+'Salarié 19'!BY$16</f>
        <v>0</v>
      </c>
      <c r="BZ43" s="136">
        <f>+'Salarié 19'!BZ$16</f>
        <v>0</v>
      </c>
      <c r="CA43" s="136">
        <f>+'Salarié 19'!CA$16</f>
        <v>0</v>
      </c>
      <c r="CB43" s="136">
        <f>+'Salarié 19'!CB$16</f>
        <v>0</v>
      </c>
      <c r="CC43" s="136">
        <f>+'Salarié 19'!CC$16</f>
        <v>0</v>
      </c>
      <c r="CD43" s="136">
        <f>+'Salarié 19'!CD$16</f>
        <v>0</v>
      </c>
      <c r="CE43" s="136">
        <f>+'Salarié 19'!CE$16</f>
        <v>0</v>
      </c>
      <c r="CF43" s="136">
        <f>+'Salarié 19'!CF$16</f>
        <v>0</v>
      </c>
      <c r="CG43" s="136">
        <f>+'Salarié 19'!CG$16</f>
        <v>0</v>
      </c>
      <c r="CI43" s="37">
        <f t="shared" si="2"/>
        <v>0</v>
      </c>
    </row>
    <row r="44" spans="1:87" ht="12.9" customHeight="1" x14ac:dyDescent="0.3">
      <c r="A44" s="147">
        <f>+'Salarié 20'!SAL_1</f>
        <v>0</v>
      </c>
      <c r="B44" s="136">
        <f>+'Salarié 20'!B$16</f>
        <v>0</v>
      </c>
      <c r="C44" s="136">
        <f>+'Salarié 20'!C$16</f>
        <v>0</v>
      </c>
      <c r="D44" s="136">
        <f>+'Salarié 20'!D$16</f>
        <v>0</v>
      </c>
      <c r="E44" s="136">
        <f>+'Salarié 20'!E$16</f>
        <v>0</v>
      </c>
      <c r="F44" s="136">
        <f>+'Salarié 20'!F$16</f>
        <v>0</v>
      </c>
      <c r="G44" s="136">
        <f>+'Salarié 20'!G$16</f>
        <v>0</v>
      </c>
      <c r="H44" s="136">
        <f>+'Salarié 20'!H$16</f>
        <v>0</v>
      </c>
      <c r="I44" s="136">
        <f>+'Salarié 20'!I$16</f>
        <v>0</v>
      </c>
      <c r="J44" s="136">
        <f>+'Salarié 20'!J$16</f>
        <v>0</v>
      </c>
      <c r="K44" s="136">
        <f>+'Salarié 20'!K$16</f>
        <v>0</v>
      </c>
      <c r="L44" s="136">
        <f>+'Salarié 20'!L$16</f>
        <v>0</v>
      </c>
      <c r="M44" s="136">
        <f>+'Salarié 20'!M$16</f>
        <v>0</v>
      </c>
      <c r="N44" s="136">
        <f>+'Salarié 20'!N$16</f>
        <v>0</v>
      </c>
      <c r="O44" s="136">
        <f>+'Salarié 20'!O$16</f>
        <v>0</v>
      </c>
      <c r="P44" s="136">
        <f>+'Salarié 20'!P$16</f>
        <v>0</v>
      </c>
      <c r="Q44" s="136">
        <f>+'Salarié 20'!Q$16</f>
        <v>0</v>
      </c>
      <c r="R44" s="136">
        <f>+'Salarié 20'!R$16</f>
        <v>0</v>
      </c>
      <c r="S44" s="136">
        <f>+'Salarié 20'!S$16</f>
        <v>0</v>
      </c>
      <c r="T44" s="136">
        <f>+'Salarié 20'!T$16</f>
        <v>0</v>
      </c>
      <c r="U44" s="136">
        <f>+'Salarié 20'!U$16</f>
        <v>0</v>
      </c>
      <c r="V44" s="136">
        <f>+'Salarié 20'!V$16</f>
        <v>0</v>
      </c>
      <c r="W44" s="136">
        <f>+'Salarié 20'!W$16</f>
        <v>0</v>
      </c>
      <c r="X44" s="136">
        <f>+'Salarié 20'!X$16</f>
        <v>0</v>
      </c>
      <c r="Y44" s="136">
        <f>+'Salarié 20'!Y$16</f>
        <v>0</v>
      </c>
      <c r="Z44" s="136">
        <f>+'Salarié 20'!Z$16</f>
        <v>0</v>
      </c>
      <c r="AA44" s="136">
        <f>+'Salarié 20'!AA$16</f>
        <v>0</v>
      </c>
      <c r="AB44" s="136">
        <f>+'Salarié 20'!AB$16</f>
        <v>0</v>
      </c>
      <c r="AC44" s="136">
        <f>+'Salarié 20'!AC$16</f>
        <v>0</v>
      </c>
      <c r="AD44" s="136">
        <f>+'Salarié 20'!AD$16</f>
        <v>0</v>
      </c>
      <c r="AE44" s="136">
        <f>+'Salarié 20'!AE$16</f>
        <v>0</v>
      </c>
      <c r="AF44" s="136">
        <f>+'Salarié 20'!AF$16</f>
        <v>0</v>
      </c>
      <c r="AG44" s="136">
        <f>+'Salarié 20'!AG$16</f>
        <v>0</v>
      </c>
      <c r="AH44" s="136">
        <f>+'Salarié 20'!AH$16</f>
        <v>0</v>
      </c>
      <c r="AI44" s="136">
        <f>+'Salarié 20'!AI$16</f>
        <v>0</v>
      </c>
      <c r="AJ44" s="136">
        <f>+'Salarié 20'!AJ$16</f>
        <v>0</v>
      </c>
      <c r="AK44" s="136">
        <f>+'Salarié 20'!AK$16</f>
        <v>0</v>
      </c>
      <c r="AL44" s="136">
        <f>+'Salarié 20'!AL$16</f>
        <v>0</v>
      </c>
      <c r="AM44" s="136">
        <f>+'Salarié 20'!AM$16</f>
        <v>0</v>
      </c>
      <c r="AN44" s="136">
        <f>+'Salarié 20'!AN$16</f>
        <v>0</v>
      </c>
      <c r="AO44" s="136">
        <f>+'Salarié 20'!AO$16</f>
        <v>0</v>
      </c>
      <c r="AP44" s="136">
        <f>+'Salarié 20'!AP$16</f>
        <v>0</v>
      </c>
      <c r="AQ44" s="136">
        <f>+'Salarié 20'!AQ$16</f>
        <v>0</v>
      </c>
      <c r="AR44" s="136">
        <f>+'Salarié 20'!AR$16</f>
        <v>0</v>
      </c>
      <c r="AS44" s="136">
        <f>+'Salarié 20'!AS$16</f>
        <v>0</v>
      </c>
      <c r="AT44" s="136">
        <f>+'Salarié 20'!AT$16</f>
        <v>0</v>
      </c>
      <c r="AU44" s="136">
        <f>+'Salarié 20'!AU$16</f>
        <v>0</v>
      </c>
      <c r="AV44" s="136">
        <f>+'Salarié 20'!AV$16</f>
        <v>0</v>
      </c>
      <c r="AW44" s="136">
        <f>+'Salarié 20'!AW$16</f>
        <v>0</v>
      </c>
      <c r="AX44" s="136">
        <f>+'Salarié 20'!AX$16</f>
        <v>0</v>
      </c>
      <c r="AY44" s="136">
        <f>+'Salarié 20'!AY$16</f>
        <v>0</v>
      </c>
      <c r="AZ44" s="136">
        <f>+'Salarié 20'!AZ$16</f>
        <v>0</v>
      </c>
      <c r="BA44" s="136">
        <f>+'Salarié 20'!BA$16</f>
        <v>0</v>
      </c>
      <c r="BB44" s="136">
        <f>+'Salarié 20'!BB$16</f>
        <v>0</v>
      </c>
      <c r="BC44" s="136">
        <f>+'Salarié 20'!BC$16</f>
        <v>0</v>
      </c>
      <c r="BD44" s="136">
        <f>+'Salarié 20'!BD$16</f>
        <v>0</v>
      </c>
      <c r="BE44" s="136">
        <f>+'Salarié 20'!BE$16</f>
        <v>0</v>
      </c>
      <c r="BF44" s="136">
        <f>+'Salarié 20'!BF$16</f>
        <v>0</v>
      </c>
      <c r="BG44" s="136">
        <f>+'Salarié 20'!BG$16</f>
        <v>0</v>
      </c>
      <c r="BH44" s="136">
        <f>+'Salarié 20'!BH$16</f>
        <v>0</v>
      </c>
      <c r="BI44" s="136">
        <f>+'Salarié 20'!BI$16</f>
        <v>0</v>
      </c>
      <c r="BJ44" s="136">
        <f>+'Salarié 20'!BJ$16</f>
        <v>0</v>
      </c>
      <c r="BK44" s="136">
        <f>+'Salarié 20'!BK$16</f>
        <v>0</v>
      </c>
      <c r="BL44" s="136">
        <f>+'Salarié 20'!BL$16</f>
        <v>0</v>
      </c>
      <c r="BM44" s="136">
        <f>+'Salarié 20'!BM$16</f>
        <v>0</v>
      </c>
      <c r="BN44" s="136">
        <f>+'Salarié 20'!BN$16</f>
        <v>0</v>
      </c>
      <c r="BO44" s="136">
        <f>+'Salarié 20'!BO$16</f>
        <v>0</v>
      </c>
      <c r="BP44" s="136">
        <f>+'Salarié 20'!BP$16</f>
        <v>0</v>
      </c>
      <c r="BQ44" s="136">
        <f>+'Salarié 20'!BQ$16</f>
        <v>0</v>
      </c>
      <c r="BR44" s="136">
        <f>+'Salarié 20'!BR$16</f>
        <v>0</v>
      </c>
      <c r="BS44" s="136">
        <f>+'Salarié 20'!BS$16</f>
        <v>0</v>
      </c>
      <c r="BT44" s="136">
        <f>+'Salarié 20'!BT$16</f>
        <v>0</v>
      </c>
      <c r="BU44" s="136">
        <f>+'Salarié 20'!BU$16</f>
        <v>0</v>
      </c>
      <c r="BV44" s="136">
        <f>+'Salarié 20'!BV$16</f>
        <v>0</v>
      </c>
      <c r="BW44" s="136">
        <f>+'Salarié 20'!BW$16</f>
        <v>0</v>
      </c>
      <c r="BX44" s="136">
        <f>+'Salarié 20'!BX$16</f>
        <v>0</v>
      </c>
      <c r="BY44" s="136">
        <f>+'Salarié 20'!BY$16</f>
        <v>0</v>
      </c>
      <c r="BZ44" s="136">
        <f>+'Salarié 20'!BZ$16</f>
        <v>0</v>
      </c>
      <c r="CA44" s="136">
        <f>+'Salarié 20'!CA$16</f>
        <v>0</v>
      </c>
      <c r="CB44" s="136">
        <f>+'Salarié 20'!CB$16</f>
        <v>0</v>
      </c>
      <c r="CC44" s="136">
        <f>+'Salarié 20'!CC$16</f>
        <v>0</v>
      </c>
      <c r="CD44" s="136">
        <f>+'Salarié 20'!CD$16</f>
        <v>0</v>
      </c>
      <c r="CE44" s="136">
        <f>+'Salarié 20'!CE$16</f>
        <v>0</v>
      </c>
      <c r="CF44" s="136">
        <f>+'Salarié 20'!CF$16</f>
        <v>0</v>
      </c>
      <c r="CG44" s="136">
        <f>+'Salarié 20'!CG$16</f>
        <v>0</v>
      </c>
      <c r="CI44" s="37">
        <f>+COUNTIF(B44:CG44,"&gt;= ")/12</f>
        <v>0</v>
      </c>
    </row>
    <row r="45" spans="1:87" ht="11.25" customHeight="1" x14ac:dyDescent="0.3">
      <c r="BX45" s="37">
        <f>SUM(BX25:BX44)</f>
        <v>0</v>
      </c>
      <c r="BY45" s="1"/>
      <c r="BZ45" s="1"/>
      <c r="CA45" s="1"/>
      <c r="CB45" s="1"/>
      <c r="CC45" s="1"/>
      <c r="CD45" s="1"/>
      <c r="CE45" s="1"/>
      <c r="CI45" s="5">
        <f t="shared" ref="CI45" si="3">SUM(CI25:CI44)</f>
        <v>0</v>
      </c>
    </row>
    <row r="46" spans="1:87" ht="11.25" customHeight="1" x14ac:dyDescent="0.3">
      <c r="BX46" s="37"/>
      <c r="BY46" s="1"/>
      <c r="BZ46" s="1"/>
      <c r="CA46" s="1"/>
      <c r="CB46" s="1"/>
      <c r="CC46" s="1"/>
      <c r="CD46" s="1"/>
      <c r="CE46" s="1"/>
    </row>
    <row r="47" spans="1:87" x14ac:dyDescent="0.3">
      <c r="A47" s="35" t="s">
        <v>51</v>
      </c>
      <c r="E47" s="137" t="s">
        <v>52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39"/>
      <c r="Q47" s="140"/>
      <c r="R47" s="140"/>
      <c r="S47" s="140"/>
      <c r="T47" s="140"/>
      <c r="U47" s="180">
        <f>(COUNTIF($B$3:$CG$22,"CM")/12)+(COUNTIF($B$25:$CG$44,"CM")/12)</f>
        <v>0</v>
      </c>
      <c r="V47" s="180"/>
      <c r="W47" s="180"/>
      <c r="X47" s="140"/>
      <c r="Y47" s="201" t="e">
        <f>+$U$47/$AR$60</f>
        <v>#DIV/0!</v>
      </c>
      <c r="Z47" s="201"/>
      <c r="AA47" s="201"/>
      <c r="AB47" s="201"/>
      <c r="AC47" s="140"/>
      <c r="AD47" s="140"/>
      <c r="AE47" s="140" t="s">
        <v>53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202">
        <f>(COUNTIF($B$3:$CG$22,"GA")/12)+(COUNTIF($B$25:$CG$44,"GA")/12)</f>
        <v>0</v>
      </c>
      <c r="AS47" s="202"/>
      <c r="AT47" s="202"/>
      <c r="AU47" s="140"/>
      <c r="AV47" s="201" t="e">
        <f>AR47/$AR$60</f>
        <v>#DIV/0!</v>
      </c>
      <c r="AW47" s="201"/>
      <c r="AX47" s="201"/>
      <c r="AY47" s="203"/>
      <c r="BY47" s="1"/>
      <c r="BZ47" s="1"/>
      <c r="CA47" s="1"/>
      <c r="CB47" s="1"/>
      <c r="CC47" s="1"/>
      <c r="CD47" s="1"/>
      <c r="CE47" s="1"/>
    </row>
    <row r="48" spans="1:87" ht="8.1" customHeight="1" x14ac:dyDescent="0.3">
      <c r="E48" s="62"/>
      <c r="Y48" s="152"/>
      <c r="Z48" s="152"/>
      <c r="AA48" s="152"/>
      <c r="AB48" s="152"/>
      <c r="AV48" s="152"/>
      <c r="AW48" s="152"/>
      <c r="AX48" s="152"/>
      <c r="AY48" s="153"/>
      <c r="BY48" s="1"/>
      <c r="BZ48" s="1"/>
      <c r="CA48" s="1"/>
      <c r="CB48" s="1"/>
      <c r="CC48" s="1"/>
      <c r="CD48" s="1"/>
      <c r="CE48" s="1"/>
    </row>
    <row r="49" spans="5:83" x14ac:dyDescent="0.3">
      <c r="E49" s="141" t="s">
        <v>54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54">
        <f>(COUNTIF($B$3:$CG$22,"CE")/12)+(COUNTIF($B$25:$CG$44,"CE")/12)</f>
        <v>0</v>
      </c>
      <c r="V49" s="154"/>
      <c r="W49" s="154"/>
      <c r="X49" s="142"/>
      <c r="Y49" s="199" t="e">
        <f>+U49/$AR$60</f>
        <v>#DIV/0!</v>
      </c>
      <c r="Z49" s="199"/>
      <c r="AA49" s="199"/>
      <c r="AB49" s="199"/>
      <c r="AC49" s="142"/>
      <c r="AD49" s="142"/>
      <c r="AE49" s="142" t="s">
        <v>55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204">
        <f>(COUNTIF($B$3:$CG$22,"ET")/12)+(COUNTIF($B$25:$CG$44,"ET")/12)</f>
        <v>0</v>
      </c>
      <c r="AS49" s="204"/>
      <c r="AT49" s="204"/>
      <c r="AU49" s="142"/>
      <c r="AV49" s="199" t="e">
        <f>+AR49/$AR$60</f>
        <v>#DIV/0!</v>
      </c>
      <c r="AW49" s="199"/>
      <c r="AX49" s="199"/>
      <c r="AY49" s="200"/>
      <c r="BY49" s="1"/>
      <c r="BZ49" s="1"/>
      <c r="CA49" s="1"/>
      <c r="CB49" s="1"/>
      <c r="CC49" s="1"/>
      <c r="CD49" s="1"/>
      <c r="CE49" s="1"/>
    </row>
    <row r="50" spans="5:83" ht="8.1" customHeight="1" x14ac:dyDescent="0.3">
      <c r="E50" s="62"/>
      <c r="Y50" s="152"/>
      <c r="Z50" s="152"/>
      <c r="AA50" s="152"/>
      <c r="AB50" s="152"/>
      <c r="AV50" s="152"/>
      <c r="AW50" s="152"/>
      <c r="AX50" s="152"/>
      <c r="AY50" s="153"/>
      <c r="BY50" s="1"/>
      <c r="BZ50" s="1"/>
      <c r="CA50" s="1"/>
      <c r="CB50" s="1"/>
      <c r="CC50" s="1"/>
      <c r="CD50" s="1"/>
      <c r="CE50" s="1"/>
    </row>
    <row r="51" spans="5:83" x14ac:dyDescent="0.3">
      <c r="E51" s="141" t="s">
        <v>56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55">
        <f>(COUNTIF($B$3:$CG$22,"SM")/12)+(COUNTIF($B$25:$CG$44,"SM")/12)</f>
        <v>0</v>
      </c>
      <c r="V51" s="155"/>
      <c r="W51" s="155"/>
      <c r="X51" s="142"/>
      <c r="Y51" s="199" t="e">
        <f>+U51/$AR$60</f>
        <v>#DIV/0!</v>
      </c>
      <c r="Z51" s="199"/>
      <c r="AA51" s="199"/>
      <c r="AB51" s="199"/>
      <c r="AC51" s="142"/>
      <c r="AD51" s="142"/>
      <c r="AE51" s="142" t="s">
        <v>57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69">
        <f>(COUNTIF($B$3:$CG$22,"RE")/12)+(COUNTIF($B$25:$CG$44,"RE")/12)</f>
        <v>0</v>
      </c>
      <c r="AS51" s="169"/>
      <c r="AT51" s="169"/>
      <c r="AU51" s="142"/>
      <c r="AV51" s="199" t="e">
        <f>+AR51/$AR$60</f>
        <v>#DIV/0!</v>
      </c>
      <c r="AW51" s="199"/>
      <c r="AX51" s="199"/>
      <c r="AY51" s="200"/>
      <c r="BY51" s="1"/>
      <c r="BZ51" s="1"/>
      <c r="CA51" s="1"/>
      <c r="CB51" s="1"/>
      <c r="CC51" s="1"/>
      <c r="CD51" s="1"/>
      <c r="CE51" s="1"/>
    </row>
    <row r="52" spans="5:83" ht="8.1" customHeight="1" x14ac:dyDescent="0.3">
      <c r="E52" s="62"/>
      <c r="Y52" s="152"/>
      <c r="Z52" s="152"/>
      <c r="AA52" s="152"/>
      <c r="AB52" s="152"/>
      <c r="AV52" s="152"/>
      <c r="AW52" s="152"/>
      <c r="AX52" s="152"/>
      <c r="AY52" s="153"/>
    </row>
    <row r="53" spans="5:83" x14ac:dyDescent="0.3">
      <c r="E53" s="141" t="s">
        <v>58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56">
        <f>(COUNTIF($B$3:$CG$22,"SE")/12)+(COUNTIF($B$25:$CG$44,"SE")/12)</f>
        <v>0</v>
      </c>
      <c r="V53" s="156"/>
      <c r="W53" s="156"/>
      <c r="X53" s="142"/>
      <c r="Y53" s="199" t="e">
        <f>+U53/$AR$60</f>
        <v>#DIV/0!</v>
      </c>
      <c r="Z53" s="199"/>
      <c r="AA53" s="199"/>
      <c r="AB53" s="199"/>
      <c r="AC53" s="142"/>
      <c r="AD53" s="142"/>
      <c r="AE53" s="142" t="s">
        <v>68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70">
        <f>(COUNTIF($B$3:$CG$22,"EV")/12)+(COUNTIF($B$25:$CG$44,"EV")/12)</f>
        <v>0</v>
      </c>
      <c r="AS53" s="170"/>
      <c r="AT53" s="170"/>
      <c r="AU53" s="142"/>
      <c r="AV53" s="199" t="e">
        <f>+AR53/$AR$60</f>
        <v>#DIV/0!</v>
      </c>
      <c r="AW53" s="199"/>
      <c r="AX53" s="199"/>
      <c r="AY53" s="200"/>
    </row>
    <row r="54" spans="5:83" ht="8.1" customHeight="1" x14ac:dyDescent="0.3">
      <c r="E54" s="62"/>
      <c r="Y54" s="152"/>
      <c r="Z54" s="152"/>
      <c r="AA54" s="152"/>
      <c r="AB54" s="152"/>
      <c r="AV54" s="152"/>
      <c r="AW54" s="152"/>
      <c r="AX54" s="152"/>
      <c r="AY54" s="153"/>
    </row>
    <row r="55" spans="5:83" x14ac:dyDescent="0.3">
      <c r="E55" s="141" t="s">
        <v>60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57">
        <f>(COUNTIF($B$3:$CG$22,"MM")/12)+(COUNTIF($B$25:$CG$44,"MM")/12)</f>
        <v>0</v>
      </c>
      <c r="V55" s="157"/>
      <c r="W55" s="157"/>
      <c r="X55" s="142"/>
      <c r="Y55" s="199" t="e">
        <f>+U55/$AR$60</f>
        <v>#DIV/0!</v>
      </c>
      <c r="Z55" s="199"/>
      <c r="AA55" s="199"/>
      <c r="AB55" s="199"/>
      <c r="AC55" s="142"/>
      <c r="AD55" s="142"/>
      <c r="AE55" s="142" t="s">
        <v>61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71">
        <f>(COUNTIF($B$3:$CG$22,"AD")/12)+(COUNTIF($B$25:$CG$44,"AD")/12)</f>
        <v>0</v>
      </c>
      <c r="AS55" s="171"/>
      <c r="AT55" s="171"/>
      <c r="AU55" s="142"/>
      <c r="AV55" s="199" t="e">
        <f>+AR55/$AR$60</f>
        <v>#DIV/0!</v>
      </c>
      <c r="AW55" s="199"/>
      <c r="AX55" s="199"/>
      <c r="AY55" s="200"/>
    </row>
    <row r="56" spans="5:83" ht="8.1" customHeight="1" x14ac:dyDescent="0.3">
      <c r="E56" s="62"/>
      <c r="Y56" s="152"/>
      <c r="Z56" s="152"/>
      <c r="AA56" s="152"/>
      <c r="AB56" s="152"/>
      <c r="AV56" s="152"/>
      <c r="AW56" s="152"/>
      <c r="AX56" s="152"/>
      <c r="AY56" s="153"/>
    </row>
    <row r="57" spans="5:83" x14ac:dyDescent="0.3">
      <c r="E57" s="141" t="s">
        <v>62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64">
        <f>(COUNTIF($B$3:$CG$22,"ME")/12)+(COUNTIF($B$25:$CG$44,"ME")/12)</f>
        <v>0</v>
      </c>
      <c r="V57" s="164"/>
      <c r="W57" s="164"/>
      <c r="X57" s="142"/>
      <c r="Y57" s="199" t="e">
        <f>+U57/$AR$60</f>
        <v>#DIV/0!</v>
      </c>
      <c r="Z57" s="199"/>
      <c r="AA57" s="199"/>
      <c r="AB57" s="199"/>
      <c r="AC57" s="142"/>
      <c r="AD57" s="142"/>
      <c r="AE57" s="142" t="s">
        <v>63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72">
        <f>(COUNTIF($B$3:$CG$22,"PR")/12)+(COUNTIF($B$25:$CG$44,"PR")/12)</f>
        <v>0</v>
      </c>
      <c r="AS57" s="172"/>
      <c r="AT57" s="172"/>
      <c r="AU57" s="142"/>
      <c r="AV57" s="199" t="e">
        <f>AR57/$AR$60</f>
        <v>#DIV/0!</v>
      </c>
      <c r="AW57" s="199"/>
      <c r="AX57" s="199"/>
      <c r="AY57" s="200"/>
    </row>
    <row r="58" spans="5:83" ht="8.1" customHeight="1" x14ac:dyDescent="0.3">
      <c r="E58" s="62"/>
      <c r="Y58" s="152"/>
      <c r="Z58" s="152"/>
      <c r="AA58" s="152"/>
      <c r="AB58" s="152"/>
      <c r="AV58" s="152"/>
      <c r="AW58" s="152"/>
      <c r="AX58" s="152"/>
      <c r="AY58" s="153"/>
    </row>
    <row r="59" spans="5:83" ht="16.5" customHeight="1" x14ac:dyDescent="0.3">
      <c r="E59" s="63" t="s">
        <v>64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195">
        <f>(COUNTIF($B$3:$CG$22,"AU")/12)+(COUNTIF($B$25:$CG$44,"AU")/12)</f>
        <v>0</v>
      </c>
      <c r="V59" s="195"/>
      <c r="W59" s="195"/>
      <c r="X59" s="64"/>
      <c r="Y59" s="196" t="e">
        <f>+U59/$AR$60</f>
        <v>#DIV/0!</v>
      </c>
      <c r="Z59" s="196"/>
      <c r="AA59" s="196"/>
      <c r="AB59" s="196"/>
      <c r="AC59" s="64"/>
      <c r="AD59" s="64"/>
      <c r="AE59" s="64" t="s">
        <v>65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197">
        <f>(COUNTIF($B$3:$CG$22,"TA")/12)+(COUNTIF($B$25:$CG$44,"TA")/12)</f>
        <v>0</v>
      </c>
      <c r="AS59" s="197"/>
      <c r="AT59" s="197"/>
      <c r="AU59" s="64"/>
      <c r="AV59" s="196" t="e">
        <f>+AR59/$AR$60</f>
        <v>#DIV/0!</v>
      </c>
      <c r="AW59" s="196"/>
      <c r="AX59" s="196"/>
      <c r="AY59" s="198"/>
    </row>
    <row r="60" spans="5:83" x14ac:dyDescent="0.3">
      <c r="AE60" s="38" t="s">
        <v>66</v>
      </c>
      <c r="AR60" s="166">
        <f>+U47+U49+U51+U53+U55+U57+U59+AR47+AR49+AR51+AR53+AR55+AR57+AR59</f>
        <v>0</v>
      </c>
      <c r="AS60" s="166"/>
      <c r="AT60" s="166"/>
      <c r="AV60" s="165" t="e">
        <f>+AV57+AV55+AV53+AV51+AV49+AV47+Y57+Y55+Y53+Y51+Y49+Y47+AV59+Y59</f>
        <v>#DIV/0!</v>
      </c>
      <c r="AW60" s="165"/>
      <c r="AX60" s="165"/>
      <c r="AY60" s="165"/>
      <c r="BB60" s="6"/>
      <c r="BG60" s="19"/>
      <c r="BP60" s="36"/>
      <c r="BQ60" s="36"/>
      <c r="BR60" s="36"/>
    </row>
  </sheetData>
  <sheetProtection algorithmName="SHA-512" hashValue="24QvzhimwR/d+5gGYOeqiQco5cM2rLKrLzV5jFWRwvMgwaQPOWUGr0JdCKBi4WpuIMJTx9NUUzszhgT7uPihYg==" saltValue="a+Y4rSxBlWT95PiTsRd0kQ==" spinCount="100000" sheet="1" selectLockedCells="1"/>
  <mergeCells count="59">
    <mergeCell ref="CA2:CB2"/>
    <mergeCell ref="CA24:CB24"/>
    <mergeCell ref="CG24:CH24"/>
    <mergeCell ref="B1:BV1"/>
    <mergeCell ref="G2:H2"/>
    <mergeCell ref="M2:N2"/>
    <mergeCell ref="S2:T2"/>
    <mergeCell ref="Y2:Z2"/>
    <mergeCell ref="AE2:AF2"/>
    <mergeCell ref="AK2:AL2"/>
    <mergeCell ref="AQ2:AR2"/>
    <mergeCell ref="AW2:AX2"/>
    <mergeCell ref="BC2:BD2"/>
    <mergeCell ref="G24:H24"/>
    <mergeCell ref="M24:N24"/>
    <mergeCell ref="S24:T24"/>
    <mergeCell ref="CG2:CH2"/>
    <mergeCell ref="BU24:BV24"/>
    <mergeCell ref="U47:W47"/>
    <mergeCell ref="Y47:AB47"/>
    <mergeCell ref="AR47:AT47"/>
    <mergeCell ref="AV47:AY47"/>
    <mergeCell ref="AK24:AL24"/>
    <mergeCell ref="AQ24:AR24"/>
    <mergeCell ref="AW24:AX24"/>
    <mergeCell ref="BC24:BD24"/>
    <mergeCell ref="BI24:BJ24"/>
    <mergeCell ref="BO24:BP24"/>
    <mergeCell ref="AE24:AF24"/>
    <mergeCell ref="BI2:BJ2"/>
    <mergeCell ref="BO2:BP2"/>
    <mergeCell ref="BU2:BV2"/>
    <mergeCell ref="U49:W49"/>
    <mergeCell ref="Y49:AB49"/>
    <mergeCell ref="AR49:AT49"/>
    <mergeCell ref="AV49:AY49"/>
    <mergeCell ref="Y24:Z24"/>
    <mergeCell ref="U51:W51"/>
    <mergeCell ref="Y51:AB51"/>
    <mergeCell ref="AR51:AT51"/>
    <mergeCell ref="AV51:AY51"/>
    <mergeCell ref="U53:W53"/>
    <mergeCell ref="Y53:AB53"/>
    <mergeCell ref="AR53:AT53"/>
    <mergeCell ref="AV53:AY53"/>
    <mergeCell ref="U55:W55"/>
    <mergeCell ref="Y55:AB55"/>
    <mergeCell ref="AR55:AT55"/>
    <mergeCell ref="AV55:AY55"/>
    <mergeCell ref="AR60:AT60"/>
    <mergeCell ref="AV60:AY60"/>
    <mergeCell ref="U57:W57"/>
    <mergeCell ref="Y57:AB57"/>
    <mergeCell ref="AR57:AT57"/>
    <mergeCell ref="AV57:AY57"/>
    <mergeCell ref="U59:W59"/>
    <mergeCell ref="Y59:AB59"/>
    <mergeCell ref="AR59:AT59"/>
    <mergeCell ref="AV59:AY59"/>
  </mergeCells>
  <conditionalFormatting sqref="B3:CH22">
    <cfRule type="cellIs" dxfId="10022" priority="1808" operator="equal">
      <formula>"CE"</formula>
    </cfRule>
  </conditionalFormatting>
  <conditionalFormatting sqref="BY23:CE23 BY25:CE51 B3:CH22">
    <cfRule type="cellIs" dxfId="10021" priority="1807" operator="equal">
      <formula>"CM"</formula>
    </cfRule>
  </conditionalFormatting>
  <conditionalFormatting sqref="A2 BS60 BU60:XFD60 AZ60:BP60 A47:D60 CI2:XFD2 CI24:XFD24 A24:A46 A3:XFD23 B25:XFD46 AZ47:XFD59">
    <cfRule type="cellIs" dxfId="10020" priority="1797" operator="equal">
      <formula>"PR"</formula>
    </cfRule>
    <cfRule type="cellIs" dxfId="10019" priority="1798" operator="equal">
      <formula>"AD"</formula>
    </cfRule>
    <cfRule type="cellIs" dxfId="10018" priority="1799" operator="equal">
      <formula>"EV"</formula>
    </cfRule>
    <cfRule type="cellIs" dxfId="10017" priority="1800" operator="equal">
      <formula>"RE"</formula>
    </cfRule>
    <cfRule type="cellIs" dxfId="10016" priority="1801" operator="equal">
      <formula>"ET"</formula>
    </cfRule>
    <cfRule type="cellIs" dxfId="10015" priority="1802" operator="equal">
      <formula>"GA"</formula>
    </cfRule>
    <cfRule type="cellIs" dxfId="10014" priority="1803" operator="equal">
      <formula>"ME"</formula>
    </cfRule>
    <cfRule type="cellIs" dxfId="10013" priority="1804" operator="equal">
      <formula>"MM"</formula>
    </cfRule>
    <cfRule type="cellIs" dxfId="10012" priority="1805" operator="equal">
      <formula>"SE"</formula>
    </cfRule>
    <cfRule type="cellIs" dxfId="10011" priority="1806" operator="equal">
      <formula>"SM"</formula>
    </cfRule>
  </conditionalFormatting>
  <conditionalFormatting sqref="BY23:CE23 BY25:CE51">
    <cfRule type="cellIs" dxfId="10010" priority="1796" operator="equal">
      <formula>"CP"</formula>
    </cfRule>
  </conditionalFormatting>
  <conditionalFormatting sqref="BI25:CG44">
    <cfRule type="cellIs" dxfId="10009" priority="1684" operator="equal">
      <formula>"CM"</formula>
    </cfRule>
  </conditionalFormatting>
  <conditionalFormatting sqref="B3:BT22 BU5:CH22 B25:CG44">
    <cfRule type="cellIs" dxfId="10008" priority="1695" operator="equal">
      <formula>"CE"</formula>
    </cfRule>
  </conditionalFormatting>
  <conditionalFormatting sqref="B25:CG44">
    <cfRule type="cellIs" dxfId="10007" priority="1694" operator="equal">
      <formula>"CM"</formula>
    </cfRule>
  </conditionalFormatting>
  <conditionalFormatting sqref="B25:CG44">
    <cfRule type="cellIs" dxfId="10006" priority="1693" operator="equal">
      <formula>"CP"</formula>
    </cfRule>
  </conditionalFormatting>
  <conditionalFormatting sqref="B3:CH22 B25:CG44">
    <cfRule type="cellIs" dxfId="10005" priority="1692" operator="equal">
      <formula>"CM"</formula>
    </cfRule>
  </conditionalFormatting>
  <conditionalFormatting sqref="AW25:BH44">
    <cfRule type="cellIs" dxfId="10004" priority="1691" operator="equal">
      <formula>"CP"</formula>
    </cfRule>
  </conditionalFormatting>
  <conditionalFormatting sqref="AW25:BH44">
    <cfRule type="cellIs" dxfId="10003" priority="1690" operator="equal">
      <formula>"CM"</formula>
    </cfRule>
  </conditionalFormatting>
  <conditionalFormatting sqref="AW44:BH44">
    <cfRule type="cellIs" dxfId="10002" priority="1689" operator="equal">
      <formula>"CP"</formula>
    </cfRule>
  </conditionalFormatting>
  <conditionalFormatting sqref="AW44:BH44">
    <cfRule type="cellIs" dxfId="10001" priority="1688" operator="equal">
      <formula>"CM"</formula>
    </cfRule>
  </conditionalFormatting>
  <conditionalFormatting sqref="AV25:AV44">
    <cfRule type="cellIs" dxfId="10000" priority="1687" operator="equal">
      <formula>"CP"</formula>
    </cfRule>
  </conditionalFormatting>
  <conditionalFormatting sqref="AV25:AV44">
    <cfRule type="cellIs" dxfId="9999" priority="1686" operator="equal">
      <formula>"CM"</formula>
    </cfRule>
  </conditionalFormatting>
  <conditionalFormatting sqref="BI25:CG44">
    <cfRule type="cellIs" dxfId="9998" priority="1685" operator="equal">
      <formula>"CP"</formula>
    </cfRule>
  </conditionalFormatting>
  <conditionalFormatting sqref="B3:CH22 B25:CG44">
    <cfRule type="cellIs" dxfId="9997" priority="1573" operator="equal">
      <formula>"AU"</formula>
    </cfRule>
  </conditionalFormatting>
  <conditionalFormatting sqref="B3:CH22 B25:CG44">
    <cfRule type="cellIs" dxfId="9996" priority="1572" operator="equal">
      <formula>"TA"</formula>
    </cfRule>
  </conditionalFormatting>
  <conditionalFormatting sqref="CI23">
    <cfRule type="cellIs" dxfId="9995" priority="1270" operator="equal">
      <formula>"CM"</formula>
    </cfRule>
  </conditionalFormatting>
  <conditionalFormatting sqref="CI23">
    <cfRule type="cellIs" dxfId="9994" priority="1269" operator="equal">
      <formula>"CP"</formula>
    </cfRule>
  </conditionalFormatting>
  <conditionalFormatting sqref="CI45">
    <cfRule type="cellIs" dxfId="9993" priority="1258" operator="equal">
      <formula>"CM"</formula>
    </cfRule>
  </conditionalFormatting>
  <conditionalFormatting sqref="CI45">
    <cfRule type="cellIs" dxfId="9992" priority="1257" operator="equal">
      <formula>"CP"</formula>
    </cfRule>
  </conditionalFormatting>
  <conditionalFormatting sqref="B2:G2 AA2:AD2 P2:R2 AM2:AP2 AY2:BB2 BK2:BN2 I2:M2 U2:W2 AG2:AJ2 AS2:AV2 BE2:BH2 BQ2:BT2 BW2:BZ2 CC2:CF2">
    <cfRule type="cellIs" dxfId="9991" priority="897" operator="equal">
      <formula>"PR"</formula>
    </cfRule>
    <cfRule type="cellIs" dxfId="9990" priority="898" operator="equal">
      <formula>"AD"</formula>
    </cfRule>
    <cfRule type="cellIs" dxfId="9989" priority="899" operator="equal">
      <formula>"EV"</formula>
    </cfRule>
    <cfRule type="cellIs" dxfId="9988" priority="900" operator="equal">
      <formula>"RE"</formula>
    </cfRule>
    <cfRule type="cellIs" dxfId="9987" priority="901" operator="equal">
      <formula>"ET"</formula>
    </cfRule>
    <cfRule type="cellIs" dxfId="9986" priority="902" operator="equal">
      <formula>"GA"</formula>
    </cfRule>
    <cfRule type="cellIs" dxfId="9985" priority="903" operator="equal">
      <formula>"ME"</formula>
    </cfRule>
    <cfRule type="cellIs" dxfId="9984" priority="904" operator="equal">
      <formula>"MM"</formula>
    </cfRule>
    <cfRule type="cellIs" dxfId="9983" priority="905" operator="equal">
      <formula>"SE"</formula>
    </cfRule>
    <cfRule type="cellIs" dxfId="9982" priority="906" operator="equal">
      <formula>"SM"</formula>
    </cfRule>
  </conditionalFormatting>
  <conditionalFormatting sqref="Y2">
    <cfRule type="cellIs" dxfId="9981" priority="887" operator="equal">
      <formula>"PR"</formula>
    </cfRule>
    <cfRule type="cellIs" dxfId="9980" priority="888" operator="equal">
      <formula>"AD"</formula>
    </cfRule>
    <cfRule type="cellIs" dxfId="9979" priority="889" operator="equal">
      <formula>"EV"</formula>
    </cfRule>
    <cfRule type="cellIs" dxfId="9978" priority="890" operator="equal">
      <formula>"RE"</formula>
    </cfRule>
    <cfRule type="cellIs" dxfId="9977" priority="891" operator="equal">
      <formula>"ET"</formula>
    </cfRule>
    <cfRule type="cellIs" dxfId="9976" priority="892" operator="equal">
      <formula>"GA"</formula>
    </cfRule>
    <cfRule type="cellIs" dxfId="9975" priority="893" operator="equal">
      <formula>"ME"</formula>
    </cfRule>
    <cfRule type="cellIs" dxfId="9974" priority="894" operator="equal">
      <formula>"MM"</formula>
    </cfRule>
    <cfRule type="cellIs" dxfId="9973" priority="895" operator="equal">
      <formula>"SE"</formula>
    </cfRule>
    <cfRule type="cellIs" dxfId="9972" priority="896" operator="equal">
      <formula>"SM"</formula>
    </cfRule>
  </conditionalFormatting>
  <conditionalFormatting sqref="AK2">
    <cfRule type="cellIs" dxfId="9971" priority="877" operator="equal">
      <formula>"PR"</formula>
    </cfRule>
    <cfRule type="cellIs" dxfId="9970" priority="878" operator="equal">
      <formula>"AD"</formula>
    </cfRule>
    <cfRule type="cellIs" dxfId="9969" priority="879" operator="equal">
      <formula>"EV"</formula>
    </cfRule>
    <cfRule type="cellIs" dxfId="9968" priority="880" operator="equal">
      <formula>"RE"</formula>
    </cfRule>
    <cfRule type="cellIs" dxfId="9967" priority="881" operator="equal">
      <formula>"ET"</formula>
    </cfRule>
    <cfRule type="cellIs" dxfId="9966" priority="882" operator="equal">
      <formula>"GA"</formula>
    </cfRule>
    <cfRule type="cellIs" dxfId="9965" priority="883" operator="equal">
      <formula>"ME"</formula>
    </cfRule>
    <cfRule type="cellIs" dxfId="9964" priority="884" operator="equal">
      <formula>"MM"</formula>
    </cfRule>
    <cfRule type="cellIs" dxfId="9963" priority="885" operator="equal">
      <formula>"SE"</formula>
    </cfRule>
    <cfRule type="cellIs" dxfId="9962" priority="886" operator="equal">
      <formula>"SM"</formula>
    </cfRule>
  </conditionalFormatting>
  <conditionalFormatting sqref="AW2">
    <cfRule type="cellIs" dxfId="9961" priority="867" operator="equal">
      <formula>"PR"</formula>
    </cfRule>
    <cfRule type="cellIs" dxfId="9960" priority="868" operator="equal">
      <formula>"AD"</formula>
    </cfRule>
    <cfRule type="cellIs" dxfId="9959" priority="869" operator="equal">
      <formula>"EV"</formula>
    </cfRule>
    <cfRule type="cellIs" dxfId="9958" priority="870" operator="equal">
      <formula>"RE"</formula>
    </cfRule>
    <cfRule type="cellIs" dxfId="9957" priority="871" operator="equal">
      <formula>"ET"</formula>
    </cfRule>
    <cfRule type="cellIs" dxfId="9956" priority="872" operator="equal">
      <formula>"GA"</formula>
    </cfRule>
    <cfRule type="cellIs" dxfId="9955" priority="873" operator="equal">
      <formula>"ME"</formula>
    </cfRule>
    <cfRule type="cellIs" dxfId="9954" priority="874" operator="equal">
      <formula>"MM"</formula>
    </cfRule>
    <cfRule type="cellIs" dxfId="9953" priority="875" operator="equal">
      <formula>"SE"</formula>
    </cfRule>
    <cfRule type="cellIs" dxfId="9952" priority="876" operator="equal">
      <formula>"SM"</formula>
    </cfRule>
  </conditionalFormatting>
  <conditionalFormatting sqref="BI2">
    <cfRule type="cellIs" dxfId="9951" priority="857" operator="equal">
      <formula>"PR"</formula>
    </cfRule>
    <cfRule type="cellIs" dxfId="9950" priority="858" operator="equal">
      <formula>"AD"</formula>
    </cfRule>
    <cfRule type="cellIs" dxfId="9949" priority="859" operator="equal">
      <formula>"EV"</formula>
    </cfRule>
    <cfRule type="cellIs" dxfId="9948" priority="860" operator="equal">
      <formula>"RE"</formula>
    </cfRule>
    <cfRule type="cellIs" dxfId="9947" priority="861" operator="equal">
      <formula>"ET"</formula>
    </cfRule>
    <cfRule type="cellIs" dxfId="9946" priority="862" operator="equal">
      <formula>"GA"</formula>
    </cfRule>
    <cfRule type="cellIs" dxfId="9945" priority="863" operator="equal">
      <formula>"ME"</formula>
    </cfRule>
    <cfRule type="cellIs" dxfId="9944" priority="864" operator="equal">
      <formula>"MM"</formula>
    </cfRule>
    <cfRule type="cellIs" dxfId="9943" priority="865" operator="equal">
      <formula>"SE"</formula>
    </cfRule>
    <cfRule type="cellIs" dxfId="9942" priority="866" operator="equal">
      <formula>"SM"</formula>
    </cfRule>
  </conditionalFormatting>
  <conditionalFormatting sqref="BU2">
    <cfRule type="cellIs" dxfId="9941" priority="847" operator="equal">
      <formula>"PR"</formula>
    </cfRule>
    <cfRule type="cellIs" dxfId="9940" priority="848" operator="equal">
      <formula>"AD"</formula>
    </cfRule>
    <cfRule type="cellIs" dxfId="9939" priority="849" operator="equal">
      <formula>"EV"</formula>
    </cfRule>
    <cfRule type="cellIs" dxfId="9938" priority="850" operator="equal">
      <formula>"RE"</formula>
    </cfRule>
    <cfRule type="cellIs" dxfId="9937" priority="851" operator="equal">
      <formula>"ET"</formula>
    </cfRule>
    <cfRule type="cellIs" dxfId="9936" priority="852" operator="equal">
      <formula>"GA"</formula>
    </cfRule>
    <cfRule type="cellIs" dxfId="9935" priority="853" operator="equal">
      <formula>"ME"</formula>
    </cfRule>
    <cfRule type="cellIs" dxfId="9934" priority="854" operator="equal">
      <formula>"MM"</formula>
    </cfRule>
    <cfRule type="cellIs" dxfId="9933" priority="855" operator="equal">
      <formula>"SE"</formula>
    </cfRule>
    <cfRule type="cellIs" dxfId="9932" priority="856" operator="equal">
      <formula>"SM"</formula>
    </cfRule>
  </conditionalFormatting>
  <conditionalFormatting sqref="S2">
    <cfRule type="cellIs" dxfId="9931" priority="837" operator="equal">
      <formula>"PR"</formula>
    </cfRule>
    <cfRule type="cellIs" dxfId="9930" priority="838" operator="equal">
      <formula>"AD"</formula>
    </cfRule>
    <cfRule type="cellIs" dxfId="9929" priority="839" operator="equal">
      <formula>"EV"</formula>
    </cfRule>
    <cfRule type="cellIs" dxfId="9928" priority="840" operator="equal">
      <formula>"RE"</formula>
    </cfRule>
    <cfRule type="cellIs" dxfId="9927" priority="841" operator="equal">
      <formula>"ET"</formula>
    </cfRule>
    <cfRule type="cellIs" dxfId="9926" priority="842" operator="equal">
      <formula>"GA"</formula>
    </cfRule>
    <cfRule type="cellIs" dxfId="9925" priority="843" operator="equal">
      <formula>"ME"</formula>
    </cfRule>
    <cfRule type="cellIs" dxfId="9924" priority="844" operator="equal">
      <formula>"MM"</formula>
    </cfRule>
    <cfRule type="cellIs" dxfId="9923" priority="845" operator="equal">
      <formula>"SE"</formula>
    </cfRule>
    <cfRule type="cellIs" dxfId="9922" priority="846" operator="equal">
      <formula>"SM"</formula>
    </cfRule>
  </conditionalFormatting>
  <conditionalFormatting sqref="AE2">
    <cfRule type="cellIs" dxfId="9921" priority="827" operator="equal">
      <formula>"PR"</formula>
    </cfRule>
    <cfRule type="cellIs" dxfId="9920" priority="828" operator="equal">
      <formula>"AD"</formula>
    </cfRule>
    <cfRule type="cellIs" dxfId="9919" priority="829" operator="equal">
      <formula>"EV"</formula>
    </cfRule>
    <cfRule type="cellIs" dxfId="9918" priority="830" operator="equal">
      <formula>"RE"</formula>
    </cfRule>
    <cfRule type="cellIs" dxfId="9917" priority="831" operator="equal">
      <formula>"ET"</formula>
    </cfRule>
    <cfRule type="cellIs" dxfId="9916" priority="832" operator="equal">
      <formula>"GA"</formula>
    </cfRule>
    <cfRule type="cellIs" dxfId="9915" priority="833" operator="equal">
      <formula>"ME"</formula>
    </cfRule>
    <cfRule type="cellIs" dxfId="9914" priority="834" operator="equal">
      <formula>"MM"</formula>
    </cfRule>
    <cfRule type="cellIs" dxfId="9913" priority="835" operator="equal">
      <formula>"SE"</formula>
    </cfRule>
    <cfRule type="cellIs" dxfId="9912" priority="836" operator="equal">
      <formula>"SM"</formula>
    </cfRule>
  </conditionalFormatting>
  <conditionalFormatting sqref="AQ2">
    <cfRule type="cellIs" dxfId="9911" priority="817" operator="equal">
      <formula>"PR"</formula>
    </cfRule>
    <cfRule type="cellIs" dxfId="9910" priority="818" operator="equal">
      <formula>"AD"</formula>
    </cfRule>
    <cfRule type="cellIs" dxfId="9909" priority="819" operator="equal">
      <formula>"EV"</formula>
    </cfRule>
    <cfRule type="cellIs" dxfId="9908" priority="820" operator="equal">
      <formula>"RE"</formula>
    </cfRule>
    <cfRule type="cellIs" dxfId="9907" priority="821" operator="equal">
      <formula>"ET"</formula>
    </cfRule>
    <cfRule type="cellIs" dxfId="9906" priority="822" operator="equal">
      <formula>"GA"</formula>
    </cfRule>
    <cfRule type="cellIs" dxfId="9905" priority="823" operator="equal">
      <formula>"ME"</formula>
    </cfRule>
    <cfRule type="cellIs" dxfId="9904" priority="824" operator="equal">
      <formula>"MM"</formula>
    </cfRule>
    <cfRule type="cellIs" dxfId="9903" priority="825" operator="equal">
      <formula>"SE"</formula>
    </cfRule>
    <cfRule type="cellIs" dxfId="9902" priority="826" operator="equal">
      <formula>"SM"</formula>
    </cfRule>
  </conditionalFormatting>
  <conditionalFormatting sqref="BC2">
    <cfRule type="cellIs" dxfId="9901" priority="807" operator="equal">
      <formula>"PR"</formula>
    </cfRule>
    <cfRule type="cellIs" dxfId="9900" priority="808" operator="equal">
      <formula>"AD"</formula>
    </cfRule>
    <cfRule type="cellIs" dxfId="9899" priority="809" operator="equal">
      <formula>"EV"</formula>
    </cfRule>
    <cfRule type="cellIs" dxfId="9898" priority="810" operator="equal">
      <formula>"RE"</formula>
    </cfRule>
    <cfRule type="cellIs" dxfId="9897" priority="811" operator="equal">
      <formula>"ET"</formula>
    </cfRule>
    <cfRule type="cellIs" dxfId="9896" priority="812" operator="equal">
      <formula>"GA"</formula>
    </cfRule>
    <cfRule type="cellIs" dxfId="9895" priority="813" operator="equal">
      <formula>"ME"</formula>
    </cfRule>
    <cfRule type="cellIs" dxfId="9894" priority="814" operator="equal">
      <formula>"MM"</formula>
    </cfRule>
    <cfRule type="cellIs" dxfId="9893" priority="815" operator="equal">
      <formula>"SE"</formula>
    </cfRule>
    <cfRule type="cellIs" dxfId="9892" priority="816" operator="equal">
      <formula>"SM"</formula>
    </cfRule>
  </conditionalFormatting>
  <conditionalFormatting sqref="BO2">
    <cfRule type="cellIs" dxfId="9891" priority="797" operator="equal">
      <formula>"PR"</formula>
    </cfRule>
    <cfRule type="cellIs" dxfId="9890" priority="798" operator="equal">
      <formula>"AD"</formula>
    </cfRule>
    <cfRule type="cellIs" dxfId="9889" priority="799" operator="equal">
      <formula>"EV"</formula>
    </cfRule>
    <cfRule type="cellIs" dxfId="9888" priority="800" operator="equal">
      <formula>"RE"</formula>
    </cfRule>
    <cfRule type="cellIs" dxfId="9887" priority="801" operator="equal">
      <formula>"ET"</formula>
    </cfRule>
    <cfRule type="cellIs" dxfId="9886" priority="802" operator="equal">
      <formula>"GA"</formula>
    </cfRule>
    <cfRule type="cellIs" dxfId="9885" priority="803" operator="equal">
      <formula>"ME"</formula>
    </cfRule>
    <cfRule type="cellIs" dxfId="9884" priority="804" operator="equal">
      <formula>"MM"</formula>
    </cfRule>
    <cfRule type="cellIs" dxfId="9883" priority="805" operator="equal">
      <formula>"SE"</formula>
    </cfRule>
    <cfRule type="cellIs" dxfId="9882" priority="806" operator="equal">
      <formula>"SM"</formula>
    </cfRule>
  </conditionalFormatting>
  <conditionalFormatting sqref="CA2">
    <cfRule type="cellIs" dxfId="9881" priority="787" operator="equal">
      <formula>"PR"</formula>
    </cfRule>
    <cfRule type="cellIs" dxfId="9880" priority="788" operator="equal">
      <formula>"AD"</formula>
    </cfRule>
    <cfRule type="cellIs" dxfId="9879" priority="789" operator="equal">
      <formula>"EV"</formula>
    </cfRule>
    <cfRule type="cellIs" dxfId="9878" priority="790" operator="equal">
      <formula>"RE"</formula>
    </cfRule>
    <cfRule type="cellIs" dxfId="9877" priority="791" operator="equal">
      <formula>"ET"</formula>
    </cfRule>
    <cfRule type="cellIs" dxfId="9876" priority="792" operator="equal">
      <formula>"GA"</formula>
    </cfRule>
    <cfRule type="cellIs" dxfId="9875" priority="793" operator="equal">
      <formula>"ME"</formula>
    </cfRule>
    <cfRule type="cellIs" dxfId="9874" priority="794" operator="equal">
      <formula>"MM"</formula>
    </cfRule>
    <cfRule type="cellIs" dxfId="9873" priority="795" operator="equal">
      <formula>"SE"</formula>
    </cfRule>
    <cfRule type="cellIs" dxfId="9872" priority="796" operator="equal">
      <formula>"SM"</formula>
    </cfRule>
  </conditionalFormatting>
  <conditionalFormatting sqref="CG2">
    <cfRule type="cellIs" dxfId="9871" priority="777" operator="equal">
      <formula>"PR"</formula>
    </cfRule>
    <cfRule type="cellIs" dxfId="9870" priority="778" operator="equal">
      <formula>"AD"</formula>
    </cfRule>
    <cfRule type="cellIs" dxfId="9869" priority="779" operator="equal">
      <formula>"EV"</formula>
    </cfRule>
    <cfRule type="cellIs" dxfId="9868" priority="780" operator="equal">
      <formula>"RE"</formula>
    </cfRule>
    <cfRule type="cellIs" dxfId="9867" priority="781" operator="equal">
      <formula>"ET"</formula>
    </cfRule>
    <cfRule type="cellIs" dxfId="9866" priority="782" operator="equal">
      <formula>"GA"</formula>
    </cfRule>
    <cfRule type="cellIs" dxfId="9865" priority="783" operator="equal">
      <formula>"ME"</formula>
    </cfRule>
    <cfRule type="cellIs" dxfId="9864" priority="784" operator="equal">
      <formula>"MM"</formula>
    </cfRule>
    <cfRule type="cellIs" dxfId="9863" priority="785" operator="equal">
      <formula>"SE"</formula>
    </cfRule>
    <cfRule type="cellIs" dxfId="9862" priority="786" operator="equal">
      <formula>"SM"</formula>
    </cfRule>
  </conditionalFormatting>
  <conditionalFormatting sqref="BO24">
    <cfRule type="cellIs" dxfId="9861" priority="667" operator="equal">
      <formula>"PR"</formula>
    </cfRule>
    <cfRule type="cellIs" dxfId="9860" priority="668" operator="equal">
      <formula>"AD"</formula>
    </cfRule>
    <cfRule type="cellIs" dxfId="9859" priority="669" operator="equal">
      <formula>"EV"</formula>
    </cfRule>
    <cfRule type="cellIs" dxfId="9858" priority="670" operator="equal">
      <formula>"RE"</formula>
    </cfRule>
    <cfRule type="cellIs" dxfId="9857" priority="671" operator="equal">
      <formula>"ET"</formula>
    </cfRule>
    <cfRule type="cellIs" dxfId="9856" priority="672" operator="equal">
      <formula>"GA"</formula>
    </cfRule>
    <cfRule type="cellIs" dxfId="9855" priority="673" operator="equal">
      <formula>"ME"</formula>
    </cfRule>
    <cfRule type="cellIs" dxfId="9854" priority="674" operator="equal">
      <formula>"MM"</formula>
    </cfRule>
    <cfRule type="cellIs" dxfId="9853" priority="675" operator="equal">
      <formula>"SE"</formula>
    </cfRule>
    <cfRule type="cellIs" dxfId="9852" priority="676" operator="equal">
      <formula>"SM"</formula>
    </cfRule>
  </conditionalFormatting>
  <conditionalFormatting sqref="B24:G24 AA24:AD24 P24:R24 AM24:AP24 AY24:BB24 BK24:BN24 I24:M24 U24:W24 AG24:AJ24 AS24:AV24 BE24:BH24 BQ24:BT24">
    <cfRule type="cellIs" dxfId="9851" priority="767" operator="equal">
      <formula>"PR"</formula>
    </cfRule>
    <cfRule type="cellIs" dxfId="9850" priority="768" operator="equal">
      <formula>"AD"</formula>
    </cfRule>
    <cfRule type="cellIs" dxfId="9849" priority="769" operator="equal">
      <formula>"EV"</formula>
    </cfRule>
    <cfRule type="cellIs" dxfId="9848" priority="770" operator="equal">
      <formula>"RE"</formula>
    </cfRule>
    <cfRule type="cellIs" dxfId="9847" priority="771" operator="equal">
      <formula>"ET"</formula>
    </cfRule>
    <cfRule type="cellIs" dxfId="9846" priority="772" operator="equal">
      <formula>"GA"</formula>
    </cfRule>
    <cfRule type="cellIs" dxfId="9845" priority="773" operator="equal">
      <formula>"ME"</formula>
    </cfRule>
    <cfRule type="cellIs" dxfId="9844" priority="774" operator="equal">
      <formula>"MM"</formula>
    </cfRule>
    <cfRule type="cellIs" dxfId="9843" priority="775" operator="equal">
      <formula>"SE"</formula>
    </cfRule>
    <cfRule type="cellIs" dxfId="9842" priority="776" operator="equal">
      <formula>"SM"</formula>
    </cfRule>
  </conditionalFormatting>
  <conditionalFormatting sqref="Y24">
    <cfRule type="cellIs" dxfId="9841" priority="757" operator="equal">
      <formula>"PR"</formula>
    </cfRule>
    <cfRule type="cellIs" dxfId="9840" priority="758" operator="equal">
      <formula>"AD"</formula>
    </cfRule>
    <cfRule type="cellIs" dxfId="9839" priority="759" operator="equal">
      <formula>"EV"</formula>
    </cfRule>
    <cfRule type="cellIs" dxfId="9838" priority="760" operator="equal">
      <formula>"RE"</formula>
    </cfRule>
    <cfRule type="cellIs" dxfId="9837" priority="761" operator="equal">
      <formula>"ET"</formula>
    </cfRule>
    <cfRule type="cellIs" dxfId="9836" priority="762" operator="equal">
      <formula>"GA"</formula>
    </cfRule>
    <cfRule type="cellIs" dxfId="9835" priority="763" operator="equal">
      <formula>"ME"</formula>
    </cfRule>
    <cfRule type="cellIs" dxfId="9834" priority="764" operator="equal">
      <formula>"MM"</formula>
    </cfRule>
    <cfRule type="cellIs" dxfId="9833" priority="765" operator="equal">
      <formula>"SE"</formula>
    </cfRule>
    <cfRule type="cellIs" dxfId="9832" priority="766" operator="equal">
      <formula>"SM"</formula>
    </cfRule>
  </conditionalFormatting>
  <conditionalFormatting sqref="AK24">
    <cfRule type="cellIs" dxfId="9831" priority="747" operator="equal">
      <formula>"PR"</formula>
    </cfRule>
    <cfRule type="cellIs" dxfId="9830" priority="748" operator="equal">
      <formula>"AD"</formula>
    </cfRule>
    <cfRule type="cellIs" dxfId="9829" priority="749" operator="equal">
      <formula>"EV"</formula>
    </cfRule>
    <cfRule type="cellIs" dxfId="9828" priority="750" operator="equal">
      <formula>"RE"</formula>
    </cfRule>
    <cfRule type="cellIs" dxfId="9827" priority="751" operator="equal">
      <formula>"ET"</formula>
    </cfRule>
    <cfRule type="cellIs" dxfId="9826" priority="752" operator="equal">
      <formula>"GA"</formula>
    </cfRule>
    <cfRule type="cellIs" dxfId="9825" priority="753" operator="equal">
      <formula>"ME"</formula>
    </cfRule>
    <cfRule type="cellIs" dxfId="9824" priority="754" operator="equal">
      <formula>"MM"</formula>
    </cfRule>
    <cfRule type="cellIs" dxfId="9823" priority="755" operator="equal">
      <formula>"SE"</formula>
    </cfRule>
    <cfRule type="cellIs" dxfId="9822" priority="756" operator="equal">
      <formula>"SM"</formula>
    </cfRule>
  </conditionalFormatting>
  <conditionalFormatting sqref="AW24">
    <cfRule type="cellIs" dxfId="9821" priority="737" operator="equal">
      <formula>"PR"</formula>
    </cfRule>
    <cfRule type="cellIs" dxfId="9820" priority="738" operator="equal">
      <formula>"AD"</formula>
    </cfRule>
    <cfRule type="cellIs" dxfId="9819" priority="739" operator="equal">
      <formula>"EV"</formula>
    </cfRule>
    <cfRule type="cellIs" dxfId="9818" priority="740" operator="equal">
      <formula>"RE"</formula>
    </cfRule>
    <cfRule type="cellIs" dxfId="9817" priority="741" operator="equal">
      <formula>"ET"</formula>
    </cfRule>
    <cfRule type="cellIs" dxfId="9816" priority="742" operator="equal">
      <formula>"GA"</formula>
    </cfRule>
    <cfRule type="cellIs" dxfId="9815" priority="743" operator="equal">
      <formula>"ME"</formula>
    </cfRule>
    <cfRule type="cellIs" dxfId="9814" priority="744" operator="equal">
      <formula>"MM"</formula>
    </cfRule>
    <cfRule type="cellIs" dxfId="9813" priority="745" operator="equal">
      <formula>"SE"</formula>
    </cfRule>
    <cfRule type="cellIs" dxfId="9812" priority="746" operator="equal">
      <formula>"SM"</formula>
    </cfRule>
  </conditionalFormatting>
  <conditionalFormatting sqref="BI24">
    <cfRule type="cellIs" dxfId="9811" priority="727" operator="equal">
      <formula>"PR"</formula>
    </cfRule>
    <cfRule type="cellIs" dxfId="9810" priority="728" operator="equal">
      <formula>"AD"</formula>
    </cfRule>
    <cfRule type="cellIs" dxfId="9809" priority="729" operator="equal">
      <formula>"EV"</formula>
    </cfRule>
    <cfRule type="cellIs" dxfId="9808" priority="730" operator="equal">
      <formula>"RE"</formula>
    </cfRule>
    <cfRule type="cellIs" dxfId="9807" priority="731" operator="equal">
      <formula>"ET"</formula>
    </cfRule>
    <cfRule type="cellIs" dxfId="9806" priority="732" operator="equal">
      <formula>"GA"</formula>
    </cfRule>
    <cfRule type="cellIs" dxfId="9805" priority="733" operator="equal">
      <formula>"ME"</formula>
    </cfRule>
    <cfRule type="cellIs" dxfId="9804" priority="734" operator="equal">
      <formula>"MM"</formula>
    </cfRule>
    <cfRule type="cellIs" dxfId="9803" priority="735" operator="equal">
      <formula>"SE"</formula>
    </cfRule>
    <cfRule type="cellIs" dxfId="9802" priority="736" operator="equal">
      <formula>"SM"</formula>
    </cfRule>
  </conditionalFormatting>
  <conditionalFormatting sqref="BU24">
    <cfRule type="cellIs" dxfId="9801" priority="717" operator="equal">
      <formula>"PR"</formula>
    </cfRule>
    <cfRule type="cellIs" dxfId="9800" priority="718" operator="equal">
      <formula>"AD"</formula>
    </cfRule>
    <cfRule type="cellIs" dxfId="9799" priority="719" operator="equal">
      <formula>"EV"</formula>
    </cfRule>
    <cfRule type="cellIs" dxfId="9798" priority="720" operator="equal">
      <formula>"RE"</formula>
    </cfRule>
    <cfRule type="cellIs" dxfId="9797" priority="721" operator="equal">
      <formula>"ET"</formula>
    </cfRule>
    <cfRule type="cellIs" dxfId="9796" priority="722" operator="equal">
      <formula>"GA"</formula>
    </cfRule>
    <cfRule type="cellIs" dxfId="9795" priority="723" operator="equal">
      <formula>"ME"</formula>
    </cfRule>
    <cfRule type="cellIs" dxfId="9794" priority="724" operator="equal">
      <formula>"MM"</formula>
    </cfRule>
    <cfRule type="cellIs" dxfId="9793" priority="725" operator="equal">
      <formula>"SE"</formula>
    </cfRule>
    <cfRule type="cellIs" dxfId="9792" priority="726" operator="equal">
      <formula>"SM"</formula>
    </cfRule>
  </conditionalFormatting>
  <conditionalFormatting sqref="S24">
    <cfRule type="cellIs" dxfId="9791" priority="707" operator="equal">
      <formula>"PR"</formula>
    </cfRule>
    <cfRule type="cellIs" dxfId="9790" priority="708" operator="equal">
      <formula>"AD"</formula>
    </cfRule>
    <cfRule type="cellIs" dxfId="9789" priority="709" operator="equal">
      <formula>"EV"</formula>
    </cfRule>
    <cfRule type="cellIs" dxfId="9788" priority="710" operator="equal">
      <formula>"RE"</formula>
    </cfRule>
    <cfRule type="cellIs" dxfId="9787" priority="711" operator="equal">
      <formula>"ET"</formula>
    </cfRule>
    <cfRule type="cellIs" dxfId="9786" priority="712" operator="equal">
      <formula>"GA"</formula>
    </cfRule>
    <cfRule type="cellIs" dxfId="9785" priority="713" operator="equal">
      <formula>"ME"</formula>
    </cfRule>
    <cfRule type="cellIs" dxfId="9784" priority="714" operator="equal">
      <formula>"MM"</formula>
    </cfRule>
    <cfRule type="cellIs" dxfId="9783" priority="715" operator="equal">
      <formula>"SE"</formula>
    </cfRule>
    <cfRule type="cellIs" dxfId="9782" priority="716" operator="equal">
      <formula>"SM"</formula>
    </cfRule>
  </conditionalFormatting>
  <conditionalFormatting sqref="AE24">
    <cfRule type="cellIs" dxfId="9781" priority="697" operator="equal">
      <formula>"PR"</formula>
    </cfRule>
    <cfRule type="cellIs" dxfId="9780" priority="698" operator="equal">
      <formula>"AD"</formula>
    </cfRule>
    <cfRule type="cellIs" dxfId="9779" priority="699" operator="equal">
      <formula>"EV"</formula>
    </cfRule>
    <cfRule type="cellIs" dxfId="9778" priority="700" operator="equal">
      <formula>"RE"</formula>
    </cfRule>
    <cfRule type="cellIs" dxfId="9777" priority="701" operator="equal">
      <formula>"ET"</formula>
    </cfRule>
    <cfRule type="cellIs" dxfId="9776" priority="702" operator="equal">
      <formula>"GA"</formula>
    </cfRule>
    <cfRule type="cellIs" dxfId="9775" priority="703" operator="equal">
      <formula>"ME"</formula>
    </cfRule>
    <cfRule type="cellIs" dxfId="9774" priority="704" operator="equal">
      <formula>"MM"</formula>
    </cfRule>
    <cfRule type="cellIs" dxfId="9773" priority="705" operator="equal">
      <formula>"SE"</formula>
    </cfRule>
    <cfRule type="cellIs" dxfId="9772" priority="706" operator="equal">
      <formula>"SM"</formula>
    </cfRule>
  </conditionalFormatting>
  <conditionalFormatting sqref="AQ24">
    <cfRule type="cellIs" dxfId="9771" priority="687" operator="equal">
      <formula>"PR"</formula>
    </cfRule>
    <cfRule type="cellIs" dxfId="9770" priority="688" operator="equal">
      <formula>"AD"</formula>
    </cfRule>
    <cfRule type="cellIs" dxfId="9769" priority="689" operator="equal">
      <formula>"EV"</formula>
    </cfRule>
    <cfRule type="cellIs" dxfId="9768" priority="690" operator="equal">
      <formula>"RE"</formula>
    </cfRule>
    <cfRule type="cellIs" dxfId="9767" priority="691" operator="equal">
      <formula>"ET"</formula>
    </cfRule>
    <cfRule type="cellIs" dxfId="9766" priority="692" operator="equal">
      <formula>"GA"</formula>
    </cfRule>
    <cfRule type="cellIs" dxfId="9765" priority="693" operator="equal">
      <formula>"ME"</formula>
    </cfRule>
    <cfRule type="cellIs" dxfId="9764" priority="694" operator="equal">
      <formula>"MM"</formula>
    </cfRule>
    <cfRule type="cellIs" dxfId="9763" priority="695" operator="equal">
      <formula>"SE"</formula>
    </cfRule>
    <cfRule type="cellIs" dxfId="9762" priority="696" operator="equal">
      <formula>"SM"</formula>
    </cfRule>
  </conditionalFormatting>
  <conditionalFormatting sqref="BC24">
    <cfRule type="cellIs" dxfId="9761" priority="677" operator="equal">
      <formula>"PR"</formula>
    </cfRule>
    <cfRule type="cellIs" dxfId="9760" priority="678" operator="equal">
      <formula>"AD"</formula>
    </cfRule>
    <cfRule type="cellIs" dxfId="9759" priority="679" operator="equal">
      <formula>"EV"</formula>
    </cfRule>
    <cfRule type="cellIs" dxfId="9758" priority="680" operator="equal">
      <formula>"RE"</formula>
    </cfRule>
    <cfRule type="cellIs" dxfId="9757" priority="681" operator="equal">
      <formula>"ET"</formula>
    </cfRule>
    <cfRule type="cellIs" dxfId="9756" priority="682" operator="equal">
      <formula>"GA"</formula>
    </cfRule>
    <cfRule type="cellIs" dxfId="9755" priority="683" operator="equal">
      <formula>"ME"</formula>
    </cfRule>
    <cfRule type="cellIs" dxfId="9754" priority="684" operator="equal">
      <formula>"MM"</formula>
    </cfRule>
    <cfRule type="cellIs" dxfId="9753" priority="685" operator="equal">
      <formula>"SE"</formula>
    </cfRule>
    <cfRule type="cellIs" dxfId="9752" priority="686" operator="equal">
      <formula>"SM"</formula>
    </cfRule>
  </conditionalFormatting>
  <conditionalFormatting sqref="CA24">
    <cfRule type="cellIs" dxfId="9751" priority="657" operator="equal">
      <formula>"PR"</formula>
    </cfRule>
    <cfRule type="cellIs" dxfId="9750" priority="658" operator="equal">
      <formula>"AD"</formula>
    </cfRule>
    <cfRule type="cellIs" dxfId="9749" priority="659" operator="equal">
      <formula>"EV"</formula>
    </cfRule>
    <cfRule type="cellIs" dxfId="9748" priority="660" operator="equal">
      <formula>"RE"</formula>
    </cfRule>
    <cfRule type="cellIs" dxfId="9747" priority="661" operator="equal">
      <formula>"ET"</formula>
    </cfRule>
    <cfRule type="cellIs" dxfId="9746" priority="662" operator="equal">
      <formula>"GA"</formula>
    </cfRule>
    <cfRule type="cellIs" dxfId="9745" priority="663" operator="equal">
      <formula>"ME"</formula>
    </cfRule>
    <cfRule type="cellIs" dxfId="9744" priority="664" operator="equal">
      <formula>"MM"</formula>
    </cfRule>
    <cfRule type="cellIs" dxfId="9743" priority="665" operator="equal">
      <formula>"SE"</formula>
    </cfRule>
    <cfRule type="cellIs" dxfId="9742" priority="666" operator="equal">
      <formula>"SM"</formula>
    </cfRule>
  </conditionalFormatting>
  <conditionalFormatting sqref="CG24">
    <cfRule type="cellIs" dxfId="9741" priority="647" operator="equal">
      <formula>"PR"</formula>
    </cfRule>
    <cfRule type="cellIs" dxfId="9740" priority="648" operator="equal">
      <formula>"AD"</formula>
    </cfRule>
    <cfRule type="cellIs" dxfId="9739" priority="649" operator="equal">
      <formula>"EV"</formula>
    </cfRule>
    <cfRule type="cellIs" dxfId="9738" priority="650" operator="equal">
      <formula>"RE"</formula>
    </cfRule>
    <cfRule type="cellIs" dxfId="9737" priority="651" operator="equal">
      <formula>"ET"</formula>
    </cfRule>
    <cfRule type="cellIs" dxfId="9736" priority="652" operator="equal">
      <formula>"GA"</formula>
    </cfRule>
    <cfRule type="cellIs" dxfId="9735" priority="653" operator="equal">
      <formula>"ME"</formula>
    </cfRule>
    <cfRule type="cellIs" dxfId="9734" priority="654" operator="equal">
      <formula>"MM"</formula>
    </cfRule>
    <cfRule type="cellIs" dxfId="9733" priority="655" operator="equal">
      <formula>"SE"</formula>
    </cfRule>
    <cfRule type="cellIs" dxfId="9732" priority="656" operator="equal">
      <formula>"SM"</formula>
    </cfRule>
  </conditionalFormatting>
  <conditionalFormatting sqref="BW24:BZ24">
    <cfRule type="cellIs" dxfId="9731" priority="637" operator="equal">
      <formula>"PR"</formula>
    </cfRule>
    <cfRule type="cellIs" dxfId="9730" priority="638" operator="equal">
      <formula>"AD"</formula>
    </cfRule>
    <cfRule type="cellIs" dxfId="9729" priority="639" operator="equal">
      <formula>"EV"</formula>
    </cfRule>
    <cfRule type="cellIs" dxfId="9728" priority="640" operator="equal">
      <formula>"RE"</formula>
    </cfRule>
    <cfRule type="cellIs" dxfId="9727" priority="641" operator="equal">
      <formula>"ET"</formula>
    </cfRule>
    <cfRule type="cellIs" dxfId="9726" priority="642" operator="equal">
      <formula>"GA"</formula>
    </cfRule>
    <cfRule type="cellIs" dxfId="9725" priority="643" operator="equal">
      <formula>"ME"</formula>
    </cfRule>
    <cfRule type="cellIs" dxfId="9724" priority="644" operator="equal">
      <formula>"MM"</formula>
    </cfRule>
    <cfRule type="cellIs" dxfId="9723" priority="645" operator="equal">
      <formula>"SE"</formula>
    </cfRule>
    <cfRule type="cellIs" dxfId="9722" priority="646" operator="equal">
      <formula>"SM"</formula>
    </cfRule>
  </conditionalFormatting>
  <conditionalFormatting sqref="CC24:CF24">
    <cfRule type="cellIs" dxfId="9721" priority="627" operator="equal">
      <formula>"PR"</formula>
    </cfRule>
    <cfRule type="cellIs" dxfId="9720" priority="628" operator="equal">
      <formula>"AD"</formula>
    </cfRule>
    <cfRule type="cellIs" dxfId="9719" priority="629" operator="equal">
      <formula>"EV"</formula>
    </cfRule>
    <cfRule type="cellIs" dxfId="9718" priority="630" operator="equal">
      <formula>"RE"</formula>
    </cfRule>
    <cfRule type="cellIs" dxfId="9717" priority="631" operator="equal">
      <formula>"ET"</formula>
    </cfRule>
    <cfRule type="cellIs" dxfId="9716" priority="632" operator="equal">
      <formula>"GA"</formula>
    </cfRule>
    <cfRule type="cellIs" dxfId="9715" priority="633" operator="equal">
      <formula>"ME"</formula>
    </cfRule>
    <cfRule type="cellIs" dxfId="9714" priority="634" operator="equal">
      <formula>"MM"</formula>
    </cfRule>
    <cfRule type="cellIs" dxfId="9713" priority="635" operator="equal">
      <formula>"SE"</formula>
    </cfRule>
    <cfRule type="cellIs" dxfId="9712" priority="636" operator="equal">
      <formula>"SM"</formula>
    </cfRule>
  </conditionalFormatting>
  <conditionalFormatting sqref="E47 O47:P47">
    <cfRule type="cellIs" dxfId="9711" priority="323" operator="equal">
      <formula>"CE"</formula>
    </cfRule>
  </conditionalFormatting>
  <conditionalFormatting sqref="E47 O47:P47">
    <cfRule type="cellIs" dxfId="9710" priority="322" operator="equal">
      <formula>"CM"</formula>
    </cfRule>
  </conditionalFormatting>
  <conditionalFormatting sqref="E47:P47 T47 E60:AR60 AU60 AC47:AU47 AC49:AU49 E49:T49 E48:AY48 E50:AY50 E52:AY52 E54:AY54 E56:AY56 E58:AY58 X47 X49">
    <cfRule type="cellIs" dxfId="9709" priority="312" operator="equal">
      <formula>"PR"</formula>
    </cfRule>
    <cfRule type="cellIs" dxfId="9708" priority="313" operator="equal">
      <formula>"AD"</formula>
    </cfRule>
    <cfRule type="cellIs" dxfId="9707" priority="314" operator="equal">
      <formula>"EV"</formula>
    </cfRule>
    <cfRule type="cellIs" dxfId="9706" priority="315" operator="equal">
      <formula>"RE"</formula>
    </cfRule>
    <cfRule type="cellIs" dxfId="9705" priority="316" operator="equal">
      <formula>"ET"</formula>
    </cfRule>
    <cfRule type="cellIs" dxfId="9704" priority="317" operator="equal">
      <formula>"GA"</formula>
    </cfRule>
    <cfRule type="cellIs" dxfId="9703" priority="318" operator="equal">
      <formula>"ME"</formula>
    </cfRule>
    <cfRule type="cellIs" dxfId="9702" priority="319" operator="equal">
      <formula>"MM"</formula>
    </cfRule>
    <cfRule type="cellIs" dxfId="9701" priority="320" operator="equal">
      <formula>"SE"</formula>
    </cfRule>
    <cfRule type="cellIs" dxfId="9700" priority="321" operator="equal">
      <formula>"SM"</formula>
    </cfRule>
  </conditionalFormatting>
  <conditionalFormatting sqref="E59:X59 AC59:AU59">
    <cfRule type="cellIs" dxfId="9699" priority="302" operator="equal">
      <formula>"PR"</formula>
    </cfRule>
    <cfRule type="cellIs" dxfId="9698" priority="303" operator="equal">
      <formula>"AD"</formula>
    </cfRule>
    <cfRule type="cellIs" dxfId="9697" priority="304" operator="equal">
      <formula>"EV"</formula>
    </cfRule>
    <cfRule type="cellIs" dxfId="9696" priority="305" operator="equal">
      <formula>"RE"</formula>
    </cfRule>
    <cfRule type="cellIs" dxfId="9695" priority="306" operator="equal">
      <formula>"ET"</formula>
    </cfRule>
    <cfRule type="cellIs" dxfId="9694" priority="307" operator="equal">
      <formula>"GA"</formula>
    </cfRule>
    <cfRule type="cellIs" dxfId="9693" priority="308" operator="equal">
      <formula>"ME"</formula>
    </cfRule>
    <cfRule type="cellIs" dxfId="9692" priority="309" operator="equal">
      <formula>"MM"</formula>
    </cfRule>
    <cfRule type="cellIs" dxfId="9691" priority="310" operator="equal">
      <formula>"SE"</formula>
    </cfRule>
    <cfRule type="cellIs" dxfId="9690" priority="311" operator="equal">
      <formula>"SM"</formula>
    </cfRule>
  </conditionalFormatting>
  <conditionalFormatting sqref="Y59">
    <cfRule type="cellIs" dxfId="9689" priority="292" operator="equal">
      <formula>"PR"</formula>
    </cfRule>
    <cfRule type="cellIs" dxfId="9688" priority="293" operator="equal">
      <formula>"AD"</formula>
    </cfRule>
    <cfRule type="cellIs" dxfId="9687" priority="294" operator="equal">
      <formula>"EV"</formula>
    </cfRule>
    <cfRule type="cellIs" dxfId="9686" priority="295" operator="equal">
      <formula>"RE"</formula>
    </cfRule>
    <cfRule type="cellIs" dxfId="9685" priority="296" operator="equal">
      <formula>"ET"</formula>
    </cfRule>
    <cfRule type="cellIs" dxfId="9684" priority="297" operator="equal">
      <formula>"GA"</formula>
    </cfRule>
    <cfRule type="cellIs" dxfId="9683" priority="298" operator="equal">
      <formula>"ME"</formula>
    </cfRule>
    <cfRule type="cellIs" dxfId="9682" priority="299" operator="equal">
      <formula>"MM"</formula>
    </cfRule>
    <cfRule type="cellIs" dxfId="9681" priority="300" operator="equal">
      <formula>"SE"</formula>
    </cfRule>
    <cfRule type="cellIs" dxfId="9680" priority="301" operator="equal">
      <formula>"SM"</formula>
    </cfRule>
  </conditionalFormatting>
  <conditionalFormatting sqref="Y49">
    <cfRule type="cellIs" dxfId="9679" priority="282" operator="equal">
      <formula>"PR"</formula>
    </cfRule>
    <cfRule type="cellIs" dxfId="9678" priority="283" operator="equal">
      <formula>"AD"</formula>
    </cfRule>
    <cfRule type="cellIs" dxfId="9677" priority="284" operator="equal">
      <formula>"EV"</formula>
    </cfRule>
    <cfRule type="cellIs" dxfId="9676" priority="285" operator="equal">
      <formula>"RE"</formula>
    </cfRule>
    <cfRule type="cellIs" dxfId="9675" priority="286" operator="equal">
      <formula>"ET"</formula>
    </cfRule>
    <cfRule type="cellIs" dxfId="9674" priority="287" operator="equal">
      <formula>"GA"</formula>
    </cfRule>
    <cfRule type="cellIs" dxfId="9673" priority="288" operator="equal">
      <formula>"ME"</formula>
    </cfRule>
    <cfRule type="cellIs" dxfId="9672" priority="289" operator="equal">
      <formula>"MM"</formula>
    </cfRule>
    <cfRule type="cellIs" dxfId="9671" priority="290" operator="equal">
      <formula>"SE"</formula>
    </cfRule>
    <cfRule type="cellIs" dxfId="9670" priority="291" operator="equal">
      <formula>"SM"</formula>
    </cfRule>
  </conditionalFormatting>
  <conditionalFormatting sqref="Y47">
    <cfRule type="cellIs" dxfId="9669" priority="272" operator="equal">
      <formula>"PR"</formula>
    </cfRule>
    <cfRule type="cellIs" dxfId="9668" priority="273" operator="equal">
      <formula>"AD"</formula>
    </cfRule>
    <cfRule type="cellIs" dxfId="9667" priority="274" operator="equal">
      <formula>"EV"</formula>
    </cfRule>
    <cfRule type="cellIs" dxfId="9666" priority="275" operator="equal">
      <formula>"RE"</formula>
    </cfRule>
    <cfRule type="cellIs" dxfId="9665" priority="276" operator="equal">
      <formula>"ET"</formula>
    </cfRule>
    <cfRule type="cellIs" dxfId="9664" priority="277" operator="equal">
      <formula>"GA"</formula>
    </cfRule>
    <cfRule type="cellIs" dxfId="9663" priority="278" operator="equal">
      <formula>"ME"</formula>
    </cfRule>
    <cfRule type="cellIs" dxfId="9662" priority="279" operator="equal">
      <formula>"MM"</formula>
    </cfRule>
    <cfRule type="cellIs" dxfId="9661" priority="280" operator="equal">
      <formula>"SE"</formula>
    </cfRule>
    <cfRule type="cellIs" dxfId="9660" priority="281" operator="equal">
      <formula>"SM"</formula>
    </cfRule>
  </conditionalFormatting>
  <conditionalFormatting sqref="AV47">
    <cfRule type="cellIs" dxfId="9659" priority="262" operator="equal">
      <formula>"PR"</formula>
    </cfRule>
    <cfRule type="cellIs" dxfId="9658" priority="263" operator="equal">
      <formula>"AD"</formula>
    </cfRule>
    <cfRule type="cellIs" dxfId="9657" priority="264" operator="equal">
      <formula>"EV"</formula>
    </cfRule>
    <cfRule type="cellIs" dxfId="9656" priority="265" operator="equal">
      <formula>"RE"</formula>
    </cfRule>
    <cfRule type="cellIs" dxfId="9655" priority="266" operator="equal">
      <formula>"ET"</formula>
    </cfRule>
    <cfRule type="cellIs" dxfId="9654" priority="267" operator="equal">
      <formula>"GA"</formula>
    </cfRule>
    <cfRule type="cellIs" dxfId="9653" priority="268" operator="equal">
      <formula>"ME"</formula>
    </cfRule>
    <cfRule type="cellIs" dxfId="9652" priority="269" operator="equal">
      <formula>"MM"</formula>
    </cfRule>
    <cfRule type="cellIs" dxfId="9651" priority="270" operator="equal">
      <formula>"SE"</formula>
    </cfRule>
    <cfRule type="cellIs" dxfId="9650" priority="271" operator="equal">
      <formula>"SM"</formula>
    </cfRule>
  </conditionalFormatting>
  <conditionalFormatting sqref="AV49">
    <cfRule type="cellIs" dxfId="9649" priority="252" operator="equal">
      <formula>"PR"</formula>
    </cfRule>
    <cfRule type="cellIs" dxfId="9648" priority="253" operator="equal">
      <formula>"AD"</formula>
    </cfRule>
    <cfRule type="cellIs" dxfId="9647" priority="254" operator="equal">
      <formula>"EV"</formula>
    </cfRule>
    <cfRule type="cellIs" dxfId="9646" priority="255" operator="equal">
      <formula>"RE"</formula>
    </cfRule>
    <cfRule type="cellIs" dxfId="9645" priority="256" operator="equal">
      <formula>"ET"</formula>
    </cfRule>
    <cfRule type="cellIs" dxfId="9644" priority="257" operator="equal">
      <formula>"GA"</formula>
    </cfRule>
    <cfRule type="cellIs" dxfId="9643" priority="258" operator="equal">
      <formula>"ME"</formula>
    </cfRule>
    <cfRule type="cellIs" dxfId="9642" priority="259" operator="equal">
      <formula>"MM"</formula>
    </cfRule>
    <cfRule type="cellIs" dxfId="9641" priority="260" operator="equal">
      <formula>"SE"</formula>
    </cfRule>
    <cfRule type="cellIs" dxfId="9640" priority="261" operator="equal">
      <formula>"SM"</formula>
    </cfRule>
  </conditionalFormatting>
  <conditionalFormatting sqref="AV59">
    <cfRule type="cellIs" dxfId="9639" priority="242" operator="equal">
      <formula>"PR"</formula>
    </cfRule>
    <cfRule type="cellIs" dxfId="9638" priority="243" operator="equal">
      <formula>"AD"</formula>
    </cfRule>
    <cfRule type="cellIs" dxfId="9637" priority="244" operator="equal">
      <formula>"EV"</formula>
    </cfRule>
    <cfRule type="cellIs" dxfId="9636" priority="245" operator="equal">
      <formula>"RE"</formula>
    </cfRule>
    <cfRule type="cellIs" dxfId="9635" priority="246" operator="equal">
      <formula>"ET"</formula>
    </cfRule>
    <cfRule type="cellIs" dxfId="9634" priority="247" operator="equal">
      <formula>"GA"</formula>
    </cfRule>
    <cfRule type="cellIs" dxfId="9633" priority="248" operator="equal">
      <formula>"ME"</formula>
    </cfRule>
    <cfRule type="cellIs" dxfId="9632" priority="249" operator="equal">
      <formula>"MM"</formula>
    </cfRule>
    <cfRule type="cellIs" dxfId="9631" priority="250" operator="equal">
      <formula>"SE"</formula>
    </cfRule>
    <cfRule type="cellIs" dxfId="9630" priority="251" operator="equal">
      <formula>"SM"</formula>
    </cfRule>
  </conditionalFormatting>
  <conditionalFormatting sqref="AC51:AQ51 E51:T51 X51 AU51">
    <cfRule type="cellIs" dxfId="9629" priority="232" operator="equal">
      <formula>"PR"</formula>
    </cfRule>
    <cfRule type="cellIs" dxfId="9628" priority="233" operator="equal">
      <formula>"AD"</formula>
    </cfRule>
    <cfRule type="cellIs" dxfId="9627" priority="234" operator="equal">
      <formula>"EV"</formula>
    </cfRule>
    <cfRule type="cellIs" dxfId="9626" priority="235" operator="equal">
      <formula>"RE"</formula>
    </cfRule>
    <cfRule type="cellIs" dxfId="9625" priority="236" operator="equal">
      <formula>"ET"</formula>
    </cfRule>
    <cfRule type="cellIs" dxfId="9624" priority="237" operator="equal">
      <formula>"GA"</formula>
    </cfRule>
    <cfRule type="cellIs" dxfId="9623" priority="238" operator="equal">
      <formula>"ME"</formula>
    </cfRule>
    <cfRule type="cellIs" dxfId="9622" priority="239" operator="equal">
      <formula>"MM"</formula>
    </cfRule>
    <cfRule type="cellIs" dxfId="9621" priority="240" operator="equal">
      <formula>"SE"</formula>
    </cfRule>
    <cfRule type="cellIs" dxfId="9620" priority="241" operator="equal">
      <formula>"SM"</formula>
    </cfRule>
  </conditionalFormatting>
  <conditionalFormatting sqref="Y51">
    <cfRule type="cellIs" dxfId="9619" priority="222" operator="equal">
      <formula>"PR"</formula>
    </cfRule>
    <cfRule type="cellIs" dxfId="9618" priority="223" operator="equal">
      <formula>"AD"</formula>
    </cfRule>
    <cfRule type="cellIs" dxfId="9617" priority="224" operator="equal">
      <formula>"EV"</formula>
    </cfRule>
    <cfRule type="cellIs" dxfId="9616" priority="225" operator="equal">
      <formula>"RE"</formula>
    </cfRule>
    <cfRule type="cellIs" dxfId="9615" priority="226" operator="equal">
      <formula>"ET"</formula>
    </cfRule>
    <cfRule type="cellIs" dxfId="9614" priority="227" operator="equal">
      <formula>"GA"</formula>
    </cfRule>
    <cfRule type="cellIs" dxfId="9613" priority="228" operator="equal">
      <formula>"ME"</formula>
    </cfRule>
    <cfRule type="cellIs" dxfId="9612" priority="229" operator="equal">
      <formula>"MM"</formula>
    </cfRule>
    <cfRule type="cellIs" dxfId="9611" priority="230" operator="equal">
      <formula>"SE"</formula>
    </cfRule>
    <cfRule type="cellIs" dxfId="9610" priority="231" operator="equal">
      <formula>"SM"</formula>
    </cfRule>
  </conditionalFormatting>
  <conditionalFormatting sqref="AV51">
    <cfRule type="cellIs" dxfId="9609" priority="212" operator="equal">
      <formula>"PR"</formula>
    </cfRule>
    <cfRule type="cellIs" dxfId="9608" priority="213" operator="equal">
      <formula>"AD"</formula>
    </cfRule>
    <cfRule type="cellIs" dxfId="9607" priority="214" operator="equal">
      <formula>"EV"</formula>
    </cfRule>
    <cfRule type="cellIs" dxfId="9606" priority="215" operator="equal">
      <formula>"RE"</formula>
    </cfRule>
    <cfRule type="cellIs" dxfId="9605" priority="216" operator="equal">
      <formula>"ET"</formula>
    </cfRule>
    <cfRule type="cellIs" dxfId="9604" priority="217" operator="equal">
      <formula>"GA"</formula>
    </cfRule>
    <cfRule type="cellIs" dxfId="9603" priority="218" operator="equal">
      <formula>"ME"</formula>
    </cfRule>
    <cfRule type="cellIs" dxfId="9602" priority="219" operator="equal">
      <formula>"MM"</formula>
    </cfRule>
    <cfRule type="cellIs" dxfId="9601" priority="220" operator="equal">
      <formula>"SE"</formula>
    </cfRule>
    <cfRule type="cellIs" dxfId="9600" priority="221" operator="equal">
      <formula>"SM"</formula>
    </cfRule>
  </conditionalFormatting>
  <conditionalFormatting sqref="AC53:AQ53 E53:T53 X53 AU53">
    <cfRule type="cellIs" dxfId="9599" priority="202" operator="equal">
      <formula>"PR"</formula>
    </cfRule>
    <cfRule type="cellIs" dxfId="9598" priority="203" operator="equal">
      <formula>"AD"</formula>
    </cfRule>
    <cfRule type="cellIs" dxfId="9597" priority="204" operator="equal">
      <formula>"EV"</formula>
    </cfRule>
    <cfRule type="cellIs" dxfId="9596" priority="205" operator="equal">
      <formula>"RE"</formula>
    </cfRule>
    <cfRule type="cellIs" dxfId="9595" priority="206" operator="equal">
      <formula>"ET"</formula>
    </cfRule>
    <cfRule type="cellIs" dxfId="9594" priority="207" operator="equal">
      <formula>"GA"</formula>
    </cfRule>
    <cfRule type="cellIs" dxfId="9593" priority="208" operator="equal">
      <formula>"ME"</formula>
    </cfRule>
    <cfRule type="cellIs" dxfId="9592" priority="209" operator="equal">
      <formula>"MM"</formula>
    </cfRule>
    <cfRule type="cellIs" dxfId="9591" priority="210" operator="equal">
      <formula>"SE"</formula>
    </cfRule>
    <cfRule type="cellIs" dxfId="9590" priority="211" operator="equal">
      <formula>"SM"</formula>
    </cfRule>
  </conditionalFormatting>
  <conditionalFormatting sqref="Y53">
    <cfRule type="cellIs" dxfId="9589" priority="192" operator="equal">
      <formula>"PR"</formula>
    </cfRule>
    <cfRule type="cellIs" dxfId="9588" priority="193" operator="equal">
      <formula>"AD"</formula>
    </cfRule>
    <cfRule type="cellIs" dxfId="9587" priority="194" operator="equal">
      <formula>"EV"</formula>
    </cfRule>
    <cfRule type="cellIs" dxfId="9586" priority="195" operator="equal">
      <formula>"RE"</formula>
    </cfRule>
    <cfRule type="cellIs" dxfId="9585" priority="196" operator="equal">
      <formula>"ET"</formula>
    </cfRule>
    <cfRule type="cellIs" dxfId="9584" priority="197" operator="equal">
      <formula>"GA"</formula>
    </cfRule>
    <cfRule type="cellIs" dxfId="9583" priority="198" operator="equal">
      <formula>"ME"</formula>
    </cfRule>
    <cfRule type="cellIs" dxfId="9582" priority="199" operator="equal">
      <formula>"MM"</formula>
    </cfRule>
    <cfRule type="cellIs" dxfId="9581" priority="200" operator="equal">
      <formula>"SE"</formula>
    </cfRule>
    <cfRule type="cellIs" dxfId="9580" priority="201" operator="equal">
      <formula>"SM"</formula>
    </cfRule>
  </conditionalFormatting>
  <conditionalFormatting sqref="AV53">
    <cfRule type="cellIs" dxfId="9579" priority="182" operator="equal">
      <formula>"PR"</formula>
    </cfRule>
    <cfRule type="cellIs" dxfId="9578" priority="183" operator="equal">
      <formula>"AD"</formula>
    </cfRule>
    <cfRule type="cellIs" dxfId="9577" priority="184" operator="equal">
      <formula>"EV"</formula>
    </cfRule>
    <cfRule type="cellIs" dxfId="9576" priority="185" operator="equal">
      <formula>"RE"</formula>
    </cfRule>
    <cfRule type="cellIs" dxfId="9575" priority="186" operator="equal">
      <formula>"ET"</formula>
    </cfRule>
    <cfRule type="cellIs" dxfId="9574" priority="187" operator="equal">
      <formula>"GA"</formula>
    </cfRule>
    <cfRule type="cellIs" dxfId="9573" priority="188" operator="equal">
      <formula>"ME"</formula>
    </cfRule>
    <cfRule type="cellIs" dxfId="9572" priority="189" operator="equal">
      <formula>"MM"</formula>
    </cfRule>
    <cfRule type="cellIs" dxfId="9571" priority="190" operator="equal">
      <formula>"SE"</formula>
    </cfRule>
    <cfRule type="cellIs" dxfId="9570" priority="191" operator="equal">
      <formula>"SM"</formula>
    </cfRule>
  </conditionalFormatting>
  <conditionalFormatting sqref="AC55:AQ55 E55:T55 X55 AU55">
    <cfRule type="cellIs" dxfId="9569" priority="172" operator="equal">
      <formula>"PR"</formula>
    </cfRule>
    <cfRule type="cellIs" dxfId="9568" priority="173" operator="equal">
      <formula>"AD"</formula>
    </cfRule>
    <cfRule type="cellIs" dxfId="9567" priority="174" operator="equal">
      <formula>"EV"</formula>
    </cfRule>
    <cfRule type="cellIs" dxfId="9566" priority="175" operator="equal">
      <formula>"RE"</formula>
    </cfRule>
    <cfRule type="cellIs" dxfId="9565" priority="176" operator="equal">
      <formula>"ET"</formula>
    </cfRule>
    <cfRule type="cellIs" dxfId="9564" priority="177" operator="equal">
      <formula>"GA"</formula>
    </cfRule>
    <cfRule type="cellIs" dxfId="9563" priority="178" operator="equal">
      <formula>"ME"</formula>
    </cfRule>
    <cfRule type="cellIs" dxfId="9562" priority="179" operator="equal">
      <formula>"MM"</formula>
    </cfRule>
    <cfRule type="cellIs" dxfId="9561" priority="180" operator="equal">
      <formula>"SE"</formula>
    </cfRule>
    <cfRule type="cellIs" dxfId="9560" priority="181" operator="equal">
      <formula>"SM"</formula>
    </cfRule>
  </conditionalFormatting>
  <conditionalFormatting sqref="Y55">
    <cfRule type="cellIs" dxfId="9559" priority="162" operator="equal">
      <formula>"PR"</formula>
    </cfRule>
    <cfRule type="cellIs" dxfId="9558" priority="163" operator="equal">
      <formula>"AD"</formula>
    </cfRule>
    <cfRule type="cellIs" dxfId="9557" priority="164" operator="equal">
      <formula>"EV"</formula>
    </cfRule>
    <cfRule type="cellIs" dxfId="9556" priority="165" operator="equal">
      <formula>"RE"</formula>
    </cfRule>
    <cfRule type="cellIs" dxfId="9555" priority="166" operator="equal">
      <formula>"ET"</formula>
    </cfRule>
    <cfRule type="cellIs" dxfId="9554" priority="167" operator="equal">
      <formula>"GA"</formula>
    </cfRule>
    <cfRule type="cellIs" dxfId="9553" priority="168" operator="equal">
      <formula>"ME"</formula>
    </cfRule>
    <cfRule type="cellIs" dxfId="9552" priority="169" operator="equal">
      <formula>"MM"</formula>
    </cfRule>
    <cfRule type="cellIs" dxfId="9551" priority="170" operator="equal">
      <formula>"SE"</formula>
    </cfRule>
    <cfRule type="cellIs" dxfId="9550" priority="171" operator="equal">
      <formula>"SM"</formula>
    </cfRule>
  </conditionalFormatting>
  <conditionalFormatting sqref="AV55">
    <cfRule type="cellIs" dxfId="9549" priority="152" operator="equal">
      <formula>"PR"</formula>
    </cfRule>
    <cfRule type="cellIs" dxfId="9548" priority="153" operator="equal">
      <formula>"AD"</formula>
    </cfRule>
    <cfRule type="cellIs" dxfId="9547" priority="154" operator="equal">
      <formula>"EV"</formula>
    </cfRule>
    <cfRule type="cellIs" dxfId="9546" priority="155" operator="equal">
      <formula>"RE"</formula>
    </cfRule>
    <cfRule type="cellIs" dxfId="9545" priority="156" operator="equal">
      <formula>"ET"</formula>
    </cfRule>
    <cfRule type="cellIs" dxfId="9544" priority="157" operator="equal">
      <formula>"GA"</formula>
    </cfRule>
    <cfRule type="cellIs" dxfId="9543" priority="158" operator="equal">
      <formula>"ME"</formula>
    </cfRule>
    <cfRule type="cellIs" dxfId="9542" priority="159" operator="equal">
      <formula>"MM"</formula>
    </cfRule>
    <cfRule type="cellIs" dxfId="9541" priority="160" operator="equal">
      <formula>"SE"</formula>
    </cfRule>
    <cfRule type="cellIs" dxfId="9540" priority="161" operator="equal">
      <formula>"SM"</formula>
    </cfRule>
  </conditionalFormatting>
  <conditionalFormatting sqref="AC57:AQ57 E57:T57 X57 AU57">
    <cfRule type="cellIs" dxfId="9539" priority="142" operator="equal">
      <formula>"PR"</formula>
    </cfRule>
    <cfRule type="cellIs" dxfId="9538" priority="143" operator="equal">
      <formula>"AD"</formula>
    </cfRule>
    <cfRule type="cellIs" dxfId="9537" priority="144" operator="equal">
      <formula>"EV"</formula>
    </cfRule>
    <cfRule type="cellIs" dxfId="9536" priority="145" operator="equal">
      <formula>"RE"</formula>
    </cfRule>
    <cfRule type="cellIs" dxfId="9535" priority="146" operator="equal">
      <formula>"ET"</formula>
    </cfRule>
    <cfRule type="cellIs" dxfId="9534" priority="147" operator="equal">
      <formula>"GA"</formula>
    </cfRule>
    <cfRule type="cellIs" dxfId="9533" priority="148" operator="equal">
      <formula>"ME"</formula>
    </cfRule>
    <cfRule type="cellIs" dxfId="9532" priority="149" operator="equal">
      <formula>"MM"</formula>
    </cfRule>
    <cfRule type="cellIs" dxfId="9531" priority="150" operator="equal">
      <formula>"SE"</formula>
    </cfRule>
    <cfRule type="cellIs" dxfId="9530" priority="151" operator="equal">
      <formula>"SM"</formula>
    </cfRule>
  </conditionalFormatting>
  <conditionalFormatting sqref="Y57">
    <cfRule type="cellIs" dxfId="9529" priority="132" operator="equal">
      <formula>"PR"</formula>
    </cfRule>
    <cfRule type="cellIs" dxfId="9528" priority="133" operator="equal">
      <formula>"AD"</formula>
    </cfRule>
    <cfRule type="cellIs" dxfId="9527" priority="134" operator="equal">
      <formula>"EV"</formula>
    </cfRule>
    <cfRule type="cellIs" dxfId="9526" priority="135" operator="equal">
      <formula>"RE"</formula>
    </cfRule>
    <cfRule type="cellIs" dxfId="9525" priority="136" operator="equal">
      <formula>"ET"</formula>
    </cfRule>
    <cfRule type="cellIs" dxfId="9524" priority="137" operator="equal">
      <formula>"GA"</formula>
    </cfRule>
    <cfRule type="cellIs" dxfId="9523" priority="138" operator="equal">
      <formula>"ME"</formula>
    </cfRule>
    <cfRule type="cellIs" dxfId="9522" priority="139" operator="equal">
      <formula>"MM"</formula>
    </cfRule>
    <cfRule type="cellIs" dxfId="9521" priority="140" operator="equal">
      <formula>"SE"</formula>
    </cfRule>
    <cfRule type="cellIs" dxfId="9520" priority="141" operator="equal">
      <formula>"SM"</formula>
    </cfRule>
  </conditionalFormatting>
  <conditionalFormatting sqref="AV57">
    <cfRule type="cellIs" dxfId="9519" priority="122" operator="equal">
      <formula>"PR"</formula>
    </cfRule>
    <cfRule type="cellIs" dxfId="9518" priority="123" operator="equal">
      <formula>"AD"</formula>
    </cfRule>
    <cfRule type="cellIs" dxfId="9517" priority="124" operator="equal">
      <formula>"EV"</formula>
    </cfRule>
    <cfRule type="cellIs" dxfId="9516" priority="125" operator="equal">
      <formula>"RE"</formula>
    </cfRule>
    <cfRule type="cellIs" dxfId="9515" priority="126" operator="equal">
      <formula>"ET"</formula>
    </cfRule>
    <cfRule type="cellIs" dxfId="9514" priority="127" operator="equal">
      <formula>"GA"</formula>
    </cfRule>
    <cfRule type="cellIs" dxfId="9513" priority="128" operator="equal">
      <formula>"ME"</formula>
    </cfRule>
    <cfRule type="cellIs" dxfId="9512" priority="129" operator="equal">
      <formula>"MM"</formula>
    </cfRule>
    <cfRule type="cellIs" dxfId="9511" priority="130" operator="equal">
      <formula>"SE"</formula>
    </cfRule>
    <cfRule type="cellIs" dxfId="9510" priority="131" operator="equal">
      <formula>"SM"</formula>
    </cfRule>
  </conditionalFormatting>
  <conditionalFormatting sqref="U47:W47">
    <cfRule type="cellIs" dxfId="9509" priority="112" operator="equal">
      <formula>"PR"</formula>
    </cfRule>
    <cfRule type="cellIs" dxfId="9508" priority="113" operator="equal">
      <formula>"AD"</formula>
    </cfRule>
    <cfRule type="cellIs" dxfId="9507" priority="114" operator="equal">
      <formula>"EV"</formula>
    </cfRule>
    <cfRule type="cellIs" dxfId="9506" priority="115" operator="equal">
      <formula>"RE"</formula>
    </cfRule>
    <cfRule type="cellIs" dxfId="9505" priority="116" operator="equal">
      <formula>"ET"</formula>
    </cfRule>
    <cfRule type="cellIs" dxfId="9504" priority="117" operator="equal">
      <formula>"GA"</formula>
    </cfRule>
    <cfRule type="cellIs" dxfId="9503" priority="118" operator="equal">
      <formula>"ME"</formula>
    </cfRule>
    <cfRule type="cellIs" dxfId="9502" priority="119" operator="equal">
      <formula>"MM"</formula>
    </cfRule>
    <cfRule type="cellIs" dxfId="9501" priority="120" operator="equal">
      <formula>"SE"</formula>
    </cfRule>
    <cfRule type="cellIs" dxfId="9500" priority="121" operator="equal">
      <formula>"SM"</formula>
    </cfRule>
  </conditionalFormatting>
  <conditionalFormatting sqref="U49:W49">
    <cfRule type="cellIs" dxfId="9499" priority="102" operator="equal">
      <formula>"PR"</formula>
    </cfRule>
    <cfRule type="cellIs" dxfId="9498" priority="103" operator="equal">
      <formula>"AD"</formula>
    </cfRule>
    <cfRule type="cellIs" dxfId="9497" priority="104" operator="equal">
      <formula>"EV"</formula>
    </cfRule>
    <cfRule type="cellIs" dxfId="9496" priority="105" operator="equal">
      <formula>"RE"</formula>
    </cfRule>
    <cfRule type="cellIs" dxfId="9495" priority="106" operator="equal">
      <formula>"ET"</formula>
    </cfRule>
    <cfRule type="cellIs" dxfId="9494" priority="107" operator="equal">
      <formula>"GA"</formula>
    </cfRule>
    <cfRule type="cellIs" dxfId="9493" priority="108" operator="equal">
      <formula>"ME"</formula>
    </cfRule>
    <cfRule type="cellIs" dxfId="9492" priority="109" operator="equal">
      <formula>"MM"</formula>
    </cfRule>
    <cfRule type="cellIs" dxfId="9491" priority="110" operator="equal">
      <formula>"SE"</formula>
    </cfRule>
    <cfRule type="cellIs" dxfId="9490" priority="111" operator="equal">
      <formula>"SM"</formula>
    </cfRule>
  </conditionalFormatting>
  <conditionalFormatting sqref="U49:W49">
    <cfRule type="cellIs" dxfId="9489" priority="101" operator="equal">
      <formula>"MA"</formula>
    </cfRule>
  </conditionalFormatting>
  <conditionalFormatting sqref="U51:W51">
    <cfRule type="cellIs" dxfId="9488" priority="91" operator="equal">
      <formula>"PR"</formula>
    </cfRule>
    <cfRule type="cellIs" dxfId="9487" priority="92" operator="equal">
      <formula>"AD"</formula>
    </cfRule>
    <cfRule type="cellIs" dxfId="9486" priority="93" operator="equal">
      <formula>"EV"</formula>
    </cfRule>
    <cfRule type="cellIs" dxfId="9485" priority="94" operator="equal">
      <formula>"RE"</formula>
    </cfRule>
    <cfRule type="cellIs" dxfId="9484" priority="95" operator="equal">
      <formula>"ET"</formula>
    </cfRule>
    <cfRule type="cellIs" dxfId="9483" priority="96" operator="equal">
      <formula>"GA"</formula>
    </cfRule>
    <cfRule type="cellIs" dxfId="9482" priority="97" operator="equal">
      <formula>"ME"</formula>
    </cfRule>
    <cfRule type="cellIs" dxfId="9481" priority="98" operator="equal">
      <formula>"MM"</formula>
    </cfRule>
    <cfRule type="cellIs" dxfId="9480" priority="99" operator="equal">
      <formula>"SE"</formula>
    </cfRule>
    <cfRule type="cellIs" dxfId="9479" priority="100" operator="equal">
      <formula>"SM"</formula>
    </cfRule>
  </conditionalFormatting>
  <conditionalFormatting sqref="U53:W53">
    <cfRule type="cellIs" dxfId="9478" priority="81" operator="equal">
      <formula>"PR"</formula>
    </cfRule>
    <cfRule type="cellIs" dxfId="9477" priority="82" operator="equal">
      <formula>"AD"</formula>
    </cfRule>
    <cfRule type="cellIs" dxfId="9476" priority="83" operator="equal">
      <formula>"EV"</formula>
    </cfRule>
    <cfRule type="cellIs" dxfId="9475" priority="84" operator="equal">
      <formula>"RE"</formula>
    </cfRule>
    <cfRule type="cellIs" dxfId="9474" priority="85" operator="equal">
      <formula>"ET"</formula>
    </cfRule>
    <cfRule type="cellIs" dxfId="9473" priority="86" operator="equal">
      <formula>"GA"</formula>
    </cfRule>
    <cfRule type="cellIs" dxfId="9472" priority="87" operator="equal">
      <formula>"ME"</formula>
    </cfRule>
    <cfRule type="cellIs" dxfId="9471" priority="88" operator="equal">
      <formula>"MM"</formula>
    </cfRule>
    <cfRule type="cellIs" dxfId="9470" priority="89" operator="equal">
      <formula>"SE"</formula>
    </cfRule>
    <cfRule type="cellIs" dxfId="9469" priority="90" operator="equal">
      <formula>"SM"</formula>
    </cfRule>
  </conditionalFormatting>
  <conditionalFormatting sqref="U55:W55">
    <cfRule type="cellIs" dxfId="9468" priority="71" operator="equal">
      <formula>"PR"</formula>
    </cfRule>
    <cfRule type="cellIs" dxfId="9467" priority="72" operator="equal">
      <formula>"AD"</formula>
    </cfRule>
    <cfRule type="cellIs" dxfId="9466" priority="73" operator="equal">
      <formula>"EV"</formula>
    </cfRule>
    <cfRule type="cellIs" dxfId="9465" priority="74" operator="equal">
      <formula>"RE"</formula>
    </cfRule>
    <cfRule type="cellIs" dxfId="9464" priority="75" operator="equal">
      <formula>"ET"</formula>
    </cfRule>
    <cfRule type="cellIs" dxfId="9463" priority="76" operator="equal">
      <formula>"GA"</formula>
    </cfRule>
    <cfRule type="cellIs" dxfId="9462" priority="77" operator="equal">
      <formula>"ME"</formula>
    </cfRule>
    <cfRule type="cellIs" dxfId="9461" priority="78" operator="equal">
      <formula>"MM"</formula>
    </cfRule>
    <cfRule type="cellIs" dxfId="9460" priority="79" operator="equal">
      <formula>"SE"</formula>
    </cfRule>
    <cfRule type="cellIs" dxfId="9459" priority="80" operator="equal">
      <formula>"SM"</formula>
    </cfRule>
  </conditionalFormatting>
  <conditionalFormatting sqref="AR57:AT57">
    <cfRule type="cellIs" dxfId="9458" priority="21" operator="equal">
      <formula>"PR"</formula>
    </cfRule>
    <cfRule type="cellIs" dxfId="9457" priority="22" operator="equal">
      <formula>"AD"</formula>
    </cfRule>
    <cfRule type="cellIs" dxfId="9456" priority="23" operator="equal">
      <formula>"EV"</formula>
    </cfRule>
    <cfRule type="cellIs" dxfId="9455" priority="24" operator="equal">
      <formula>"RE"</formula>
    </cfRule>
    <cfRule type="cellIs" dxfId="9454" priority="25" operator="equal">
      <formula>"ET"</formula>
    </cfRule>
    <cfRule type="cellIs" dxfId="9453" priority="26" operator="equal">
      <formula>"GA"</formula>
    </cfRule>
    <cfRule type="cellIs" dxfId="9452" priority="27" operator="equal">
      <formula>"ME"</formula>
    </cfRule>
    <cfRule type="cellIs" dxfId="9451" priority="28" operator="equal">
      <formula>"MM"</formula>
    </cfRule>
    <cfRule type="cellIs" dxfId="9450" priority="29" operator="equal">
      <formula>"SE"</formula>
    </cfRule>
    <cfRule type="cellIs" dxfId="9449" priority="30" operator="equal">
      <formula>"SM"</formula>
    </cfRule>
  </conditionalFormatting>
  <conditionalFormatting sqref="U57:W57">
    <cfRule type="cellIs" dxfId="9448" priority="61" operator="equal">
      <formula>"PR"</formula>
    </cfRule>
    <cfRule type="cellIs" dxfId="9447" priority="62" operator="equal">
      <formula>"AD"</formula>
    </cfRule>
    <cfRule type="cellIs" dxfId="9446" priority="63" operator="equal">
      <formula>"EV"</formula>
    </cfRule>
    <cfRule type="cellIs" dxfId="9445" priority="64" operator="equal">
      <formula>"RE"</formula>
    </cfRule>
    <cfRule type="cellIs" dxfId="9444" priority="65" operator="equal">
      <formula>"ET"</formula>
    </cfRule>
    <cfRule type="cellIs" dxfId="9443" priority="66" operator="equal">
      <formula>"GA"</formula>
    </cfRule>
    <cfRule type="cellIs" dxfId="9442" priority="67" operator="equal">
      <formula>"ME"</formula>
    </cfRule>
    <cfRule type="cellIs" dxfId="9441" priority="68" operator="equal">
      <formula>"MM"</formula>
    </cfRule>
    <cfRule type="cellIs" dxfId="9440" priority="69" operator="equal">
      <formula>"SE"</formula>
    </cfRule>
    <cfRule type="cellIs" dxfId="9439" priority="70" operator="equal">
      <formula>"SM"</formula>
    </cfRule>
  </conditionalFormatting>
  <conditionalFormatting sqref="AR51:AT51">
    <cfRule type="cellIs" dxfId="9438" priority="51" operator="equal">
      <formula>"PR"</formula>
    </cfRule>
    <cfRule type="cellIs" dxfId="9437" priority="52" operator="equal">
      <formula>"AD"</formula>
    </cfRule>
    <cfRule type="cellIs" dxfId="9436" priority="53" operator="equal">
      <formula>"EV"</formula>
    </cfRule>
    <cfRule type="cellIs" dxfId="9435" priority="54" operator="equal">
      <formula>"RE"</formula>
    </cfRule>
    <cfRule type="cellIs" dxfId="9434" priority="55" operator="equal">
      <formula>"ET"</formula>
    </cfRule>
    <cfRule type="cellIs" dxfId="9433" priority="56" operator="equal">
      <formula>"GA"</formula>
    </cfRule>
    <cfRule type="cellIs" dxfId="9432" priority="57" operator="equal">
      <formula>"ME"</formula>
    </cfRule>
    <cfRule type="cellIs" dxfId="9431" priority="58" operator="equal">
      <formula>"MM"</formula>
    </cfRule>
    <cfRule type="cellIs" dxfId="9430" priority="59" operator="equal">
      <formula>"SE"</formula>
    </cfRule>
    <cfRule type="cellIs" dxfId="9429" priority="60" operator="equal">
      <formula>"SM"</formula>
    </cfRule>
  </conditionalFormatting>
  <conditionalFormatting sqref="AR53:AT53">
    <cfRule type="cellIs" dxfId="9428" priority="41" operator="equal">
      <formula>"PR"</formula>
    </cfRule>
    <cfRule type="cellIs" dxfId="9427" priority="42" operator="equal">
      <formula>"AD"</formula>
    </cfRule>
    <cfRule type="cellIs" dxfId="9426" priority="43" operator="equal">
      <formula>"EV"</formula>
    </cfRule>
    <cfRule type="cellIs" dxfId="9425" priority="44" operator="equal">
      <formula>"RE"</formula>
    </cfRule>
    <cfRule type="cellIs" dxfId="9424" priority="45" operator="equal">
      <formula>"ET"</formula>
    </cfRule>
    <cfRule type="cellIs" dxfId="9423" priority="46" operator="equal">
      <formula>"GA"</formula>
    </cfRule>
    <cfRule type="cellIs" dxfId="9422" priority="47" operator="equal">
      <formula>"ME"</formula>
    </cfRule>
    <cfRule type="cellIs" dxfId="9421" priority="48" operator="equal">
      <formula>"MM"</formula>
    </cfRule>
    <cfRule type="cellIs" dxfId="9420" priority="49" operator="equal">
      <formula>"SE"</formula>
    </cfRule>
    <cfRule type="cellIs" dxfId="9419" priority="50" operator="equal">
      <formula>"SM"</formula>
    </cfRule>
  </conditionalFormatting>
  <conditionalFormatting sqref="AR55:AT55">
    <cfRule type="cellIs" dxfId="9418" priority="31" operator="equal">
      <formula>"PR"</formula>
    </cfRule>
    <cfRule type="cellIs" dxfId="9417" priority="32" operator="equal">
      <formula>"AD"</formula>
    </cfRule>
    <cfRule type="cellIs" dxfId="9416" priority="33" operator="equal">
      <formula>"EV"</formula>
    </cfRule>
    <cfRule type="cellIs" dxfId="9415" priority="34" operator="equal">
      <formula>"RE"</formula>
    </cfRule>
    <cfRule type="cellIs" dxfId="9414" priority="35" operator="equal">
      <formula>"ET"</formula>
    </cfRule>
    <cfRule type="cellIs" dxfId="9413" priority="36" operator="equal">
      <formula>"GA"</formula>
    </cfRule>
    <cfRule type="cellIs" dxfId="9412" priority="37" operator="equal">
      <formula>"ME"</formula>
    </cfRule>
    <cfRule type="cellIs" dxfId="9411" priority="38" operator="equal">
      <formula>"MM"</formula>
    </cfRule>
    <cfRule type="cellIs" dxfId="9410" priority="39" operator="equal">
      <formula>"SE"</formula>
    </cfRule>
    <cfRule type="cellIs" dxfId="9409" priority="40" operator="equal">
      <formula>"SM"</formula>
    </cfRule>
  </conditionalFormatting>
  <conditionalFormatting sqref="AV60">
    <cfRule type="cellIs" dxfId="9408" priority="1" operator="equal">
      <formula>"PR"</formula>
    </cfRule>
    <cfRule type="cellIs" dxfId="9407" priority="2" operator="equal">
      <formula>"AD"</formula>
    </cfRule>
    <cfRule type="cellIs" dxfId="9406" priority="3" operator="equal">
      <formula>"EV"</formula>
    </cfRule>
    <cfRule type="cellIs" dxfId="9405" priority="4" operator="equal">
      <formula>"RE"</formula>
    </cfRule>
    <cfRule type="cellIs" dxfId="9404" priority="5" operator="equal">
      <formula>"ET"</formula>
    </cfRule>
    <cfRule type="cellIs" dxfId="9403" priority="6" operator="equal">
      <formula>"GA"</formula>
    </cfRule>
    <cfRule type="cellIs" dxfId="9402" priority="7" operator="equal">
      <formula>"ME"</formula>
    </cfRule>
    <cfRule type="cellIs" dxfId="9401" priority="8" operator="equal">
      <formula>"MM"</formula>
    </cfRule>
    <cfRule type="cellIs" dxfId="9400" priority="9" operator="equal">
      <formula>"SE"</formula>
    </cfRule>
    <cfRule type="cellIs" dxfId="9399" priority="10" operator="equal">
      <formula>"SM"</formula>
    </cfRule>
  </conditionalFormatting>
  <dataValidations count="1">
    <dataValidation type="list" operator="equal" allowBlank="1" showInputMessage="1" showErrorMessage="1" sqref="CF4:CG22 BY45:CE51 CF25:CG44 B3:BV22 CH3:CH22 BW3:CG3 BW4:CD22 B25:CD44 CE4:CE44 CC24:CD24 BY24:BZ24" xr:uid="{00000000-0002-0000-1600-000000000000}">
      <formula1>ANA</formula1>
    </dataValidation>
  </dataValidations>
  <pageMargins left="0.70866141732283472" right="0.70866141732283472" top="0.51181102362204722" bottom="0.51181102362204722" header="0.31496062992125984" footer="0.31496062992125984"/>
  <pageSetup paperSize="9"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4"/>
  <dimension ref="A1:CI60"/>
  <sheetViews>
    <sheetView workbookViewId="0">
      <selection activeCell="A12" sqref="A12"/>
    </sheetView>
  </sheetViews>
  <sheetFormatPr baseColWidth="10" defaultColWidth="11.44140625" defaultRowHeight="14.4" x14ac:dyDescent="0.3"/>
  <cols>
    <col min="1" max="1" width="17" customWidth="1"/>
    <col min="2" max="86" width="1.6640625" customWidth="1"/>
  </cols>
  <sheetData>
    <row r="1" spans="1:87" ht="21" x14ac:dyDescent="0.4">
      <c r="B1" s="207" t="s">
        <v>70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9"/>
    </row>
    <row r="2" spans="1:87" ht="36" customHeight="1" thickBot="1" x14ac:dyDescent="0.35">
      <c r="A2" s="149" t="s">
        <v>43</v>
      </c>
      <c r="B2" s="150">
        <v>0.29166666666666669</v>
      </c>
      <c r="C2" s="135"/>
      <c r="D2" s="135"/>
      <c r="E2" s="135"/>
      <c r="F2" s="128"/>
      <c r="G2" s="205">
        <v>0.3125</v>
      </c>
      <c r="H2" s="205"/>
      <c r="I2" s="128"/>
      <c r="J2" s="128"/>
      <c r="K2" s="128"/>
      <c r="L2" s="128"/>
      <c r="M2" s="193">
        <v>0.33333333333333331</v>
      </c>
      <c r="N2" s="193"/>
      <c r="O2" s="129"/>
      <c r="P2" s="130"/>
      <c r="Q2" s="130"/>
      <c r="R2" s="130"/>
      <c r="S2" s="206">
        <v>0.35416666666666669</v>
      </c>
      <c r="T2" s="206"/>
      <c r="U2" s="128"/>
      <c r="V2" s="128"/>
      <c r="W2" s="128"/>
      <c r="X2" s="128"/>
      <c r="Y2" s="193">
        <v>0.375</v>
      </c>
      <c r="Z2" s="193"/>
      <c r="AA2" s="128"/>
      <c r="AB2" s="128"/>
      <c r="AC2" s="128"/>
      <c r="AD2" s="128"/>
      <c r="AE2" s="206">
        <v>0.39583333333333331</v>
      </c>
      <c r="AF2" s="206"/>
      <c r="AG2" s="128"/>
      <c r="AH2" s="128"/>
      <c r="AI2" s="128"/>
      <c r="AJ2" s="128"/>
      <c r="AK2" s="193">
        <v>0.41666666666666669</v>
      </c>
      <c r="AL2" s="193"/>
      <c r="AM2" s="128"/>
      <c r="AN2" s="128"/>
      <c r="AO2" s="128"/>
      <c r="AP2" s="128"/>
      <c r="AQ2" s="206">
        <v>0.4375</v>
      </c>
      <c r="AR2" s="206"/>
      <c r="AS2" s="128"/>
      <c r="AT2" s="128"/>
      <c r="AU2" s="128"/>
      <c r="AV2" s="128"/>
      <c r="AW2" s="193">
        <v>0.45833333333333331</v>
      </c>
      <c r="AX2" s="193"/>
      <c r="AY2" s="128"/>
      <c r="AZ2" s="128"/>
      <c r="BA2" s="128"/>
      <c r="BB2" s="128"/>
      <c r="BC2" s="206">
        <v>0.47916666666666669</v>
      </c>
      <c r="BD2" s="206"/>
      <c r="BE2" s="128"/>
      <c r="BF2" s="128"/>
      <c r="BG2" s="128"/>
      <c r="BH2" s="128"/>
      <c r="BI2" s="193">
        <v>0.5</v>
      </c>
      <c r="BJ2" s="193"/>
      <c r="BK2" s="128"/>
      <c r="BL2" s="128"/>
      <c r="BM2" s="128"/>
      <c r="BN2" s="128"/>
      <c r="BO2" s="206">
        <v>0.52083333333333337</v>
      </c>
      <c r="BP2" s="206"/>
      <c r="BQ2" s="128"/>
      <c r="BR2" s="128"/>
      <c r="BS2" s="128"/>
      <c r="BT2" s="128"/>
      <c r="BU2" s="193">
        <v>0.54166666666666663</v>
      </c>
      <c r="BV2" s="193"/>
      <c r="BW2" s="128"/>
      <c r="BX2" s="128"/>
      <c r="BY2" s="128"/>
      <c r="BZ2" s="128"/>
      <c r="CA2" s="192">
        <v>0.5625</v>
      </c>
      <c r="CB2" s="192"/>
      <c r="CC2" s="128"/>
      <c r="CD2" s="128"/>
      <c r="CE2" s="128"/>
      <c r="CF2" s="128"/>
      <c r="CG2" s="193">
        <v>0.58333333333333337</v>
      </c>
      <c r="CH2" s="194"/>
    </row>
    <row r="3" spans="1:87" ht="12.9" customHeight="1" x14ac:dyDescent="0.3">
      <c r="A3" s="147">
        <f>+[0]!SAL_1</f>
        <v>0</v>
      </c>
      <c r="B3" s="131">
        <f>+'Salarié 1'!B$9</f>
        <v>0</v>
      </c>
      <c r="C3" s="131">
        <f>+'Salarié 1'!C$9</f>
        <v>0</v>
      </c>
      <c r="D3" s="131">
        <f>+'Salarié 1'!D$9</f>
        <v>0</v>
      </c>
      <c r="E3" s="131">
        <f>+'Salarié 1'!E$9</f>
        <v>0</v>
      </c>
      <c r="F3" s="131">
        <f>+'Salarié 1'!F$9</f>
        <v>0</v>
      </c>
      <c r="G3" s="131">
        <f>+'Salarié 1'!G$9</f>
        <v>0</v>
      </c>
      <c r="H3" s="131">
        <f>+'Salarié 1'!H$9</f>
        <v>0</v>
      </c>
      <c r="I3" s="131">
        <f>+'Salarié 1'!I$9</f>
        <v>0</v>
      </c>
      <c r="J3" s="131">
        <f>+'Salarié 1'!J$9</f>
        <v>0</v>
      </c>
      <c r="K3" s="131">
        <f>+'Salarié 1'!K$9</f>
        <v>0</v>
      </c>
      <c r="L3" s="131">
        <f>+'Salarié 1'!L$9</f>
        <v>0</v>
      </c>
      <c r="M3" s="131">
        <f>+'Salarié 1'!M$9</f>
        <v>0</v>
      </c>
      <c r="N3" s="131">
        <f>+'Salarié 1'!N$9</f>
        <v>0</v>
      </c>
      <c r="O3" s="131">
        <f>+'Salarié 1'!O$9</f>
        <v>0</v>
      </c>
      <c r="P3" s="131">
        <f>+'Salarié 1'!P$9</f>
        <v>0</v>
      </c>
      <c r="Q3" s="131">
        <f>+'Salarié 1'!Q$9</f>
        <v>0</v>
      </c>
      <c r="R3" s="131">
        <f>+'Salarié 1'!R$9</f>
        <v>0</v>
      </c>
      <c r="S3" s="131">
        <f>+'Salarié 1'!S$9</f>
        <v>0</v>
      </c>
      <c r="T3" s="131">
        <f>+'Salarié 1'!T$9</f>
        <v>0</v>
      </c>
      <c r="U3" s="131">
        <f>+'Salarié 1'!U$9</f>
        <v>0</v>
      </c>
      <c r="V3" s="131">
        <f>+'Salarié 1'!V$9</f>
        <v>0</v>
      </c>
      <c r="W3" s="131">
        <f>+'Salarié 1'!W$9</f>
        <v>0</v>
      </c>
      <c r="X3" s="131">
        <f>+'Salarié 1'!X$9</f>
        <v>0</v>
      </c>
      <c r="Y3" s="131">
        <f>+'Salarié 1'!Y$9</f>
        <v>0</v>
      </c>
      <c r="Z3" s="131">
        <f>+'Salarié 1'!Z$9</f>
        <v>0</v>
      </c>
      <c r="AA3" s="131">
        <f>+'Salarié 1'!AA$9</f>
        <v>0</v>
      </c>
      <c r="AB3" s="131">
        <f>+'Salarié 1'!AB$9</f>
        <v>0</v>
      </c>
      <c r="AC3" s="131">
        <f>+'Salarié 1'!AC$9</f>
        <v>0</v>
      </c>
      <c r="AD3" s="131">
        <f>+'Salarié 1'!AD$9</f>
        <v>0</v>
      </c>
      <c r="AE3" s="131">
        <f>+'Salarié 1'!AE$9</f>
        <v>0</v>
      </c>
      <c r="AF3" s="131">
        <f>+'Salarié 1'!AF$9</f>
        <v>0</v>
      </c>
      <c r="AG3" s="131">
        <f>+'Salarié 1'!AG$9</f>
        <v>0</v>
      </c>
      <c r="AH3" s="131">
        <f>+'Salarié 1'!AH$9</f>
        <v>0</v>
      </c>
      <c r="AI3" s="131">
        <f>+'Salarié 1'!AI$9</f>
        <v>0</v>
      </c>
      <c r="AJ3" s="131">
        <f>+'Salarié 1'!AJ$9</f>
        <v>0</v>
      </c>
      <c r="AK3" s="131">
        <f>+'Salarié 1'!AK$9</f>
        <v>0</v>
      </c>
      <c r="AL3" s="131">
        <f>+'Salarié 1'!AL$9</f>
        <v>0</v>
      </c>
      <c r="AM3" s="131">
        <f>+'Salarié 1'!AM$9</f>
        <v>0</v>
      </c>
      <c r="AN3" s="131">
        <f>+'Salarié 1'!AN$9</f>
        <v>0</v>
      </c>
      <c r="AO3" s="131">
        <f>+'Salarié 1'!AO$9</f>
        <v>0</v>
      </c>
      <c r="AP3" s="131">
        <f>+'Salarié 1'!AP$9</f>
        <v>0</v>
      </c>
      <c r="AQ3" s="131">
        <f>+'Salarié 1'!AQ$9</f>
        <v>0</v>
      </c>
      <c r="AR3" s="131">
        <f>+'Salarié 1'!AR$9</f>
        <v>0</v>
      </c>
      <c r="AS3" s="131">
        <f>+'Salarié 1'!AS$9</f>
        <v>0</v>
      </c>
      <c r="AT3" s="131">
        <f>+'Salarié 1'!AT$9</f>
        <v>0</v>
      </c>
      <c r="AU3" s="131">
        <f>+'Salarié 1'!AU$9</f>
        <v>0</v>
      </c>
      <c r="AV3" s="131">
        <f>+'Salarié 1'!AV$9</f>
        <v>0</v>
      </c>
      <c r="AW3" s="131">
        <f>+'Salarié 1'!AW$9</f>
        <v>0</v>
      </c>
      <c r="AX3" s="131">
        <f>+'Salarié 1'!AX$9</f>
        <v>0</v>
      </c>
      <c r="AY3" s="131">
        <f>+'Salarié 1'!AY$9</f>
        <v>0</v>
      </c>
      <c r="AZ3" s="131">
        <f>+'Salarié 1'!AZ$9</f>
        <v>0</v>
      </c>
      <c r="BA3" s="131">
        <f>+'Salarié 1'!BA$9</f>
        <v>0</v>
      </c>
      <c r="BB3" s="131">
        <f>+'Salarié 1'!BB$9</f>
        <v>0</v>
      </c>
      <c r="BC3" s="131">
        <f>+'Salarié 1'!BC$9</f>
        <v>0</v>
      </c>
      <c r="BD3" s="131">
        <f>+'Salarié 1'!BD$9</f>
        <v>0</v>
      </c>
      <c r="BE3" s="131">
        <f>+'Salarié 1'!BE$9</f>
        <v>0</v>
      </c>
      <c r="BF3" s="131">
        <f>+'Salarié 1'!BF$9</f>
        <v>0</v>
      </c>
      <c r="BG3" s="131">
        <f>+'Salarié 1'!BG$9</f>
        <v>0</v>
      </c>
      <c r="BH3" s="131">
        <f>+'Salarié 1'!BH$9</f>
        <v>0</v>
      </c>
      <c r="BI3" s="131">
        <f>+'Salarié 1'!BI$9</f>
        <v>0</v>
      </c>
      <c r="BJ3" s="131">
        <f>+'Salarié 1'!BJ$9</f>
        <v>0</v>
      </c>
      <c r="BK3" s="131">
        <f>+'Salarié 1'!BK$9</f>
        <v>0</v>
      </c>
      <c r="BL3" s="131">
        <f>+'Salarié 1'!BL$9</f>
        <v>0</v>
      </c>
      <c r="BM3" s="131">
        <f>+'Salarié 1'!BM$9</f>
        <v>0</v>
      </c>
      <c r="BN3" s="131">
        <f>+'Salarié 1'!BN$9</f>
        <v>0</v>
      </c>
      <c r="BO3" s="131">
        <f>+'Salarié 1'!BO$9</f>
        <v>0</v>
      </c>
      <c r="BP3" s="131">
        <f>+'Salarié 1'!BP$9</f>
        <v>0</v>
      </c>
      <c r="BQ3" s="131">
        <f>+'Salarié 1'!BQ$9</f>
        <v>0</v>
      </c>
      <c r="BR3" s="131">
        <f>+'Salarié 1'!BR$9</f>
        <v>0</v>
      </c>
      <c r="BS3" s="131">
        <f>+'Salarié 1'!BS$9</f>
        <v>0</v>
      </c>
      <c r="BT3" s="131">
        <f>+'Salarié 1'!BT$9</f>
        <v>0</v>
      </c>
      <c r="BU3" s="131">
        <f>+'Salarié 1'!BU$9</f>
        <v>0</v>
      </c>
      <c r="BV3" s="131">
        <f>+'Salarié 1'!BV$9</f>
        <v>0</v>
      </c>
      <c r="BW3" s="131">
        <f>+'Salarié 1'!BW$9</f>
        <v>0</v>
      </c>
      <c r="BX3" s="131">
        <f>+'Salarié 1'!BX$9</f>
        <v>0</v>
      </c>
      <c r="BY3" s="131">
        <f>+'Salarié 1'!BY$9</f>
        <v>0</v>
      </c>
      <c r="BZ3" s="131">
        <f>+'Salarié 1'!BZ$9</f>
        <v>0</v>
      </c>
      <c r="CA3" s="131">
        <f>+'Salarié 1'!CA$9</f>
        <v>0</v>
      </c>
      <c r="CB3" s="131">
        <f>+'Salarié 1'!CB$9</f>
        <v>0</v>
      </c>
      <c r="CC3" s="131">
        <f>+'Salarié 1'!CC$9</f>
        <v>0</v>
      </c>
      <c r="CD3" s="131">
        <f>+'Salarié 1'!CD$9</f>
        <v>0</v>
      </c>
      <c r="CE3" s="131">
        <f>+'Salarié 1'!CE$9</f>
        <v>0</v>
      </c>
      <c r="CF3" s="131">
        <f>+'Salarié 1'!CF$9</f>
        <v>0</v>
      </c>
      <c r="CG3" s="131">
        <f>+'Salarié 1'!CG$9</f>
        <v>0</v>
      </c>
      <c r="CH3" s="145"/>
      <c r="CI3" s="37">
        <f>+COUNTIF(B3:CG3,"&gt;= ")/12</f>
        <v>0</v>
      </c>
    </row>
    <row r="4" spans="1:87" ht="12.9" customHeight="1" x14ac:dyDescent="0.3">
      <c r="A4" s="147">
        <f>+'Salarié 2'!SAL_1</f>
        <v>0</v>
      </c>
      <c r="B4" s="132">
        <f>+'Salarié 2'!B$9</f>
        <v>0</v>
      </c>
      <c r="C4" s="132">
        <f>+'Salarié 2'!C$9</f>
        <v>0</v>
      </c>
      <c r="D4" s="132">
        <f>+'Salarié 2'!D$9</f>
        <v>0</v>
      </c>
      <c r="E4" s="132">
        <f>+'Salarié 2'!E$9</f>
        <v>0</v>
      </c>
      <c r="F4" s="132">
        <f>+'Salarié 2'!F$9</f>
        <v>0</v>
      </c>
      <c r="G4" s="132">
        <f>+'Salarié 2'!G$9</f>
        <v>0</v>
      </c>
      <c r="H4" s="132">
        <f>+'Salarié 2'!H$9</f>
        <v>0</v>
      </c>
      <c r="I4" s="132">
        <f>+'Salarié 2'!I$9</f>
        <v>0</v>
      </c>
      <c r="J4" s="132">
        <f>+'Salarié 2'!J$9</f>
        <v>0</v>
      </c>
      <c r="K4" s="132">
        <f>+'Salarié 2'!K$9</f>
        <v>0</v>
      </c>
      <c r="L4" s="132">
        <f>+'Salarié 2'!L$9</f>
        <v>0</v>
      </c>
      <c r="M4" s="132">
        <f>+'Salarié 2'!M$9</f>
        <v>0</v>
      </c>
      <c r="N4" s="132">
        <f>+'Salarié 2'!N$9</f>
        <v>0</v>
      </c>
      <c r="O4" s="132">
        <f>+'Salarié 2'!O$9</f>
        <v>0</v>
      </c>
      <c r="P4" s="132">
        <f>+'Salarié 2'!P$9</f>
        <v>0</v>
      </c>
      <c r="Q4" s="132">
        <f>+'Salarié 2'!Q$9</f>
        <v>0</v>
      </c>
      <c r="R4" s="132">
        <f>+'Salarié 2'!R$9</f>
        <v>0</v>
      </c>
      <c r="S4" s="132">
        <f>+'Salarié 2'!S$9</f>
        <v>0</v>
      </c>
      <c r="T4" s="132">
        <f>+'Salarié 2'!T$9</f>
        <v>0</v>
      </c>
      <c r="U4" s="132">
        <f>+'Salarié 2'!U$9</f>
        <v>0</v>
      </c>
      <c r="V4" s="132">
        <f>+'Salarié 2'!V$9</f>
        <v>0</v>
      </c>
      <c r="W4" s="132">
        <f>+'Salarié 2'!W$9</f>
        <v>0</v>
      </c>
      <c r="X4" s="132">
        <f>+'Salarié 2'!X$9</f>
        <v>0</v>
      </c>
      <c r="Y4" s="132">
        <f>+'Salarié 2'!Y$9</f>
        <v>0</v>
      </c>
      <c r="Z4" s="132">
        <f>+'Salarié 2'!Z$9</f>
        <v>0</v>
      </c>
      <c r="AA4" s="132">
        <f>+'Salarié 2'!AA$9</f>
        <v>0</v>
      </c>
      <c r="AB4" s="132">
        <f>+'Salarié 2'!AB$9</f>
        <v>0</v>
      </c>
      <c r="AC4" s="132">
        <f>+'Salarié 2'!AC$9</f>
        <v>0</v>
      </c>
      <c r="AD4" s="132">
        <f>+'Salarié 2'!AD$9</f>
        <v>0</v>
      </c>
      <c r="AE4" s="132">
        <f>+'Salarié 2'!AE$9</f>
        <v>0</v>
      </c>
      <c r="AF4" s="132">
        <f>+'Salarié 2'!AF$9</f>
        <v>0</v>
      </c>
      <c r="AG4" s="132">
        <f>+'Salarié 2'!AG$9</f>
        <v>0</v>
      </c>
      <c r="AH4" s="132">
        <f>+'Salarié 2'!AH$9</f>
        <v>0</v>
      </c>
      <c r="AI4" s="132">
        <f>+'Salarié 2'!AI$9</f>
        <v>0</v>
      </c>
      <c r="AJ4" s="132">
        <f>+'Salarié 2'!AJ$9</f>
        <v>0</v>
      </c>
      <c r="AK4" s="132">
        <f>+'Salarié 2'!AK$9</f>
        <v>0</v>
      </c>
      <c r="AL4" s="132">
        <f>+'Salarié 2'!AL$9</f>
        <v>0</v>
      </c>
      <c r="AM4" s="132">
        <f>+'Salarié 2'!AM$9</f>
        <v>0</v>
      </c>
      <c r="AN4" s="132">
        <f>+'Salarié 2'!AN$9</f>
        <v>0</v>
      </c>
      <c r="AO4" s="132">
        <f>+'Salarié 2'!AO$9</f>
        <v>0</v>
      </c>
      <c r="AP4" s="132">
        <f>+'Salarié 2'!AP$9</f>
        <v>0</v>
      </c>
      <c r="AQ4" s="132">
        <f>+'Salarié 2'!AQ$9</f>
        <v>0</v>
      </c>
      <c r="AR4" s="132">
        <f>+'Salarié 2'!AR$9</f>
        <v>0</v>
      </c>
      <c r="AS4" s="132">
        <f>+'Salarié 2'!AS$9</f>
        <v>0</v>
      </c>
      <c r="AT4" s="132">
        <f>+'Salarié 2'!AT$9</f>
        <v>0</v>
      </c>
      <c r="AU4" s="132">
        <f>+'Salarié 2'!AU$9</f>
        <v>0</v>
      </c>
      <c r="AV4" s="132">
        <f>+'Salarié 2'!AV$9</f>
        <v>0</v>
      </c>
      <c r="AW4" s="132">
        <f>+'Salarié 2'!AW$9</f>
        <v>0</v>
      </c>
      <c r="AX4" s="132">
        <f>+'Salarié 2'!AX$9</f>
        <v>0</v>
      </c>
      <c r="AY4" s="132">
        <f>+'Salarié 2'!AY$9</f>
        <v>0</v>
      </c>
      <c r="AZ4" s="132">
        <f>+'Salarié 2'!AZ$9</f>
        <v>0</v>
      </c>
      <c r="BA4" s="132">
        <f>+'Salarié 2'!BA$9</f>
        <v>0</v>
      </c>
      <c r="BB4" s="132">
        <f>+'Salarié 2'!BB$9</f>
        <v>0</v>
      </c>
      <c r="BC4" s="132">
        <f>+'Salarié 2'!BC$9</f>
        <v>0</v>
      </c>
      <c r="BD4" s="132">
        <f>+'Salarié 2'!BD$9</f>
        <v>0</v>
      </c>
      <c r="BE4" s="132">
        <f>+'Salarié 2'!BE$9</f>
        <v>0</v>
      </c>
      <c r="BF4" s="132">
        <f>+'Salarié 2'!BF$9</f>
        <v>0</v>
      </c>
      <c r="BG4" s="132">
        <f>+'Salarié 2'!BG$9</f>
        <v>0</v>
      </c>
      <c r="BH4" s="132">
        <f>+'Salarié 2'!BH$9</f>
        <v>0</v>
      </c>
      <c r="BI4" s="132">
        <f>+'Salarié 2'!BI$9</f>
        <v>0</v>
      </c>
      <c r="BJ4" s="132">
        <f>+'Salarié 2'!BJ$9</f>
        <v>0</v>
      </c>
      <c r="BK4" s="132">
        <f>+'Salarié 2'!BK$9</f>
        <v>0</v>
      </c>
      <c r="BL4" s="132">
        <f>+'Salarié 2'!BL$9</f>
        <v>0</v>
      </c>
      <c r="BM4" s="132">
        <f>+'Salarié 2'!BM$9</f>
        <v>0</v>
      </c>
      <c r="BN4" s="132">
        <f>+'Salarié 2'!BN$9</f>
        <v>0</v>
      </c>
      <c r="BO4" s="132">
        <f>+'Salarié 2'!BO$9</f>
        <v>0</v>
      </c>
      <c r="BP4" s="132">
        <f>+'Salarié 2'!BP$9</f>
        <v>0</v>
      </c>
      <c r="BQ4" s="132">
        <f>+'Salarié 2'!BQ$9</f>
        <v>0</v>
      </c>
      <c r="BR4" s="132">
        <f>+'Salarié 2'!BR$9</f>
        <v>0</v>
      </c>
      <c r="BS4" s="132">
        <f>+'Salarié 2'!BS$9</f>
        <v>0</v>
      </c>
      <c r="BT4" s="132">
        <f>+'Salarié 2'!BT$9</f>
        <v>0</v>
      </c>
      <c r="BU4" s="132">
        <f>+'Salarié 2'!BU$9</f>
        <v>0</v>
      </c>
      <c r="BV4" s="132">
        <f>+'Salarié 2'!BV$9</f>
        <v>0</v>
      </c>
      <c r="BW4" s="132">
        <f>+'Salarié 2'!BW$9</f>
        <v>0</v>
      </c>
      <c r="BX4" s="132">
        <f>+'Salarié 2'!BX$9</f>
        <v>0</v>
      </c>
      <c r="BY4" s="132">
        <f>+'Salarié 2'!BY$9</f>
        <v>0</v>
      </c>
      <c r="BZ4" s="132">
        <f>+'Salarié 2'!BZ$9</f>
        <v>0</v>
      </c>
      <c r="CA4" s="132">
        <f>+'Salarié 2'!CA$9</f>
        <v>0</v>
      </c>
      <c r="CB4" s="132">
        <f>+'Salarié 2'!CB$9</f>
        <v>0</v>
      </c>
      <c r="CC4" s="132">
        <f>+'Salarié 2'!CC$9</f>
        <v>0</v>
      </c>
      <c r="CD4" s="132">
        <f>+'Salarié 2'!CD$9</f>
        <v>0</v>
      </c>
      <c r="CE4" s="132">
        <f>+'Salarié 2'!CE$9</f>
        <v>0</v>
      </c>
      <c r="CF4" s="132">
        <f>+'Salarié 2'!CF$9</f>
        <v>0</v>
      </c>
      <c r="CG4" s="132">
        <f>+'Salarié 2'!CG$9</f>
        <v>0</v>
      </c>
      <c r="CH4" s="146"/>
      <c r="CI4" s="37">
        <f t="shared" ref="CI4:CI22" si="0">+COUNTIF(B4:CG4,"&gt;= ")/12</f>
        <v>0</v>
      </c>
    </row>
    <row r="5" spans="1:87" ht="12.9" customHeight="1" x14ac:dyDescent="0.3">
      <c r="A5" s="147">
        <f>+'Salarié 3'!SAL_1</f>
        <v>0</v>
      </c>
      <c r="B5" s="132">
        <f>+'Salarié 3'!B$9</f>
        <v>0</v>
      </c>
      <c r="C5" s="132">
        <f>+'Salarié 3'!C$9</f>
        <v>0</v>
      </c>
      <c r="D5" s="132">
        <f>+'Salarié 3'!D$9</f>
        <v>0</v>
      </c>
      <c r="E5" s="132">
        <f>+'Salarié 3'!E$9</f>
        <v>0</v>
      </c>
      <c r="F5" s="132">
        <f>+'Salarié 3'!F$9</f>
        <v>0</v>
      </c>
      <c r="G5" s="132">
        <f>+'Salarié 3'!G$9</f>
        <v>0</v>
      </c>
      <c r="H5" s="132">
        <f>+'Salarié 3'!H$9</f>
        <v>0</v>
      </c>
      <c r="I5" s="132">
        <f>+'Salarié 3'!I$9</f>
        <v>0</v>
      </c>
      <c r="J5" s="132">
        <f>+'Salarié 3'!J$9</f>
        <v>0</v>
      </c>
      <c r="K5" s="132">
        <f>+'Salarié 3'!K$9</f>
        <v>0</v>
      </c>
      <c r="L5" s="132">
        <f>+'Salarié 3'!L$9</f>
        <v>0</v>
      </c>
      <c r="M5" s="132">
        <f>+'Salarié 3'!M$9</f>
        <v>0</v>
      </c>
      <c r="N5" s="132">
        <f>+'Salarié 3'!N$9</f>
        <v>0</v>
      </c>
      <c r="O5" s="132">
        <f>+'Salarié 3'!O$9</f>
        <v>0</v>
      </c>
      <c r="P5" s="132">
        <f>+'Salarié 3'!P$9</f>
        <v>0</v>
      </c>
      <c r="Q5" s="132">
        <f>+'Salarié 3'!Q$9</f>
        <v>0</v>
      </c>
      <c r="R5" s="132">
        <f>+'Salarié 3'!R$9</f>
        <v>0</v>
      </c>
      <c r="S5" s="132">
        <f>+'Salarié 3'!S$9</f>
        <v>0</v>
      </c>
      <c r="T5" s="132">
        <f>+'Salarié 3'!T$9</f>
        <v>0</v>
      </c>
      <c r="U5" s="132">
        <f>+'Salarié 3'!U$9</f>
        <v>0</v>
      </c>
      <c r="V5" s="132">
        <f>+'Salarié 3'!V$9</f>
        <v>0</v>
      </c>
      <c r="W5" s="132">
        <f>+'Salarié 3'!W$9</f>
        <v>0</v>
      </c>
      <c r="X5" s="132">
        <f>+'Salarié 3'!X$9</f>
        <v>0</v>
      </c>
      <c r="Y5" s="132">
        <f>+'Salarié 3'!Y$9</f>
        <v>0</v>
      </c>
      <c r="Z5" s="132">
        <f>+'Salarié 3'!Z$9</f>
        <v>0</v>
      </c>
      <c r="AA5" s="132">
        <f>+'Salarié 3'!AA$9</f>
        <v>0</v>
      </c>
      <c r="AB5" s="132">
        <f>+'Salarié 3'!AB$9</f>
        <v>0</v>
      </c>
      <c r="AC5" s="132">
        <f>+'Salarié 3'!AC$9</f>
        <v>0</v>
      </c>
      <c r="AD5" s="132">
        <f>+'Salarié 3'!AD$9</f>
        <v>0</v>
      </c>
      <c r="AE5" s="132">
        <f>+'Salarié 3'!AE$9</f>
        <v>0</v>
      </c>
      <c r="AF5" s="132">
        <f>+'Salarié 3'!AF$9</f>
        <v>0</v>
      </c>
      <c r="AG5" s="132">
        <f>+'Salarié 3'!AG$9</f>
        <v>0</v>
      </c>
      <c r="AH5" s="132">
        <f>+'Salarié 3'!AH$9</f>
        <v>0</v>
      </c>
      <c r="AI5" s="132">
        <f>+'Salarié 3'!AI$9</f>
        <v>0</v>
      </c>
      <c r="AJ5" s="132">
        <f>+'Salarié 3'!AJ$9</f>
        <v>0</v>
      </c>
      <c r="AK5" s="132">
        <f>+'Salarié 3'!AK$9</f>
        <v>0</v>
      </c>
      <c r="AL5" s="132">
        <f>+'Salarié 3'!AL$9</f>
        <v>0</v>
      </c>
      <c r="AM5" s="132">
        <f>+'Salarié 3'!AM$9</f>
        <v>0</v>
      </c>
      <c r="AN5" s="132">
        <f>+'Salarié 3'!AN$9</f>
        <v>0</v>
      </c>
      <c r="AO5" s="132">
        <f>+'Salarié 3'!AO$9</f>
        <v>0</v>
      </c>
      <c r="AP5" s="132">
        <f>+'Salarié 3'!AP$9</f>
        <v>0</v>
      </c>
      <c r="AQ5" s="132">
        <f>+'Salarié 3'!AQ$9</f>
        <v>0</v>
      </c>
      <c r="AR5" s="132">
        <f>+'Salarié 3'!AR$9</f>
        <v>0</v>
      </c>
      <c r="AS5" s="132">
        <f>+'Salarié 3'!AS$9</f>
        <v>0</v>
      </c>
      <c r="AT5" s="132">
        <f>+'Salarié 3'!AT$9</f>
        <v>0</v>
      </c>
      <c r="AU5" s="132">
        <f>+'Salarié 3'!AU$9</f>
        <v>0</v>
      </c>
      <c r="AV5" s="132">
        <f>+'Salarié 3'!AV$9</f>
        <v>0</v>
      </c>
      <c r="AW5" s="132">
        <f>+'Salarié 3'!AW$9</f>
        <v>0</v>
      </c>
      <c r="AX5" s="132">
        <f>+'Salarié 3'!AX$9</f>
        <v>0</v>
      </c>
      <c r="AY5" s="132">
        <f>+'Salarié 3'!AY$9</f>
        <v>0</v>
      </c>
      <c r="AZ5" s="132">
        <f>+'Salarié 3'!AZ$9</f>
        <v>0</v>
      </c>
      <c r="BA5" s="132">
        <f>+'Salarié 3'!BA$9</f>
        <v>0</v>
      </c>
      <c r="BB5" s="132">
        <f>+'Salarié 3'!BB$9</f>
        <v>0</v>
      </c>
      <c r="BC5" s="132">
        <f>+'Salarié 3'!BC$9</f>
        <v>0</v>
      </c>
      <c r="BD5" s="132">
        <f>+'Salarié 3'!BD$9</f>
        <v>0</v>
      </c>
      <c r="BE5" s="132">
        <f>+'Salarié 3'!BE$9</f>
        <v>0</v>
      </c>
      <c r="BF5" s="132">
        <f>+'Salarié 3'!BF$9</f>
        <v>0</v>
      </c>
      <c r="BG5" s="132">
        <f>+'Salarié 3'!BG$9</f>
        <v>0</v>
      </c>
      <c r="BH5" s="132">
        <f>+'Salarié 3'!BH$9</f>
        <v>0</v>
      </c>
      <c r="BI5" s="132">
        <f>+'Salarié 3'!BI$9</f>
        <v>0</v>
      </c>
      <c r="BJ5" s="132">
        <f>+'Salarié 3'!BJ$9</f>
        <v>0</v>
      </c>
      <c r="BK5" s="132">
        <f>+'Salarié 3'!BK$9</f>
        <v>0</v>
      </c>
      <c r="BL5" s="132">
        <f>+'Salarié 3'!BL$9</f>
        <v>0</v>
      </c>
      <c r="BM5" s="132">
        <f>+'Salarié 3'!BM$9</f>
        <v>0</v>
      </c>
      <c r="BN5" s="132">
        <f>+'Salarié 3'!BN$9</f>
        <v>0</v>
      </c>
      <c r="BO5" s="132">
        <f>+'Salarié 3'!BO$9</f>
        <v>0</v>
      </c>
      <c r="BP5" s="132">
        <f>+'Salarié 3'!BP$9</f>
        <v>0</v>
      </c>
      <c r="BQ5" s="132">
        <f>+'Salarié 3'!BQ$9</f>
        <v>0</v>
      </c>
      <c r="BR5" s="132">
        <f>+'Salarié 3'!BR$9</f>
        <v>0</v>
      </c>
      <c r="BS5" s="132">
        <f>+'Salarié 3'!BS$9</f>
        <v>0</v>
      </c>
      <c r="BT5" s="132">
        <f>+'Salarié 3'!BT$9</f>
        <v>0</v>
      </c>
      <c r="BU5" s="132">
        <f>+'Salarié 3'!BU$9</f>
        <v>0</v>
      </c>
      <c r="BV5" s="132">
        <f>+'Salarié 3'!BV$9</f>
        <v>0</v>
      </c>
      <c r="BW5" s="132">
        <f>+'Salarié 3'!BW$9</f>
        <v>0</v>
      </c>
      <c r="BX5" s="132">
        <f>+'Salarié 3'!BX$9</f>
        <v>0</v>
      </c>
      <c r="BY5" s="132">
        <f>+'Salarié 3'!BY$9</f>
        <v>0</v>
      </c>
      <c r="BZ5" s="132">
        <f>+'Salarié 3'!BZ$9</f>
        <v>0</v>
      </c>
      <c r="CA5" s="132">
        <f>+'Salarié 3'!CA$9</f>
        <v>0</v>
      </c>
      <c r="CB5" s="132">
        <f>+'Salarié 3'!CB$9</f>
        <v>0</v>
      </c>
      <c r="CC5" s="132">
        <f>+'Salarié 3'!CC$9</f>
        <v>0</v>
      </c>
      <c r="CD5" s="132">
        <f>+'Salarié 3'!CD$9</f>
        <v>0</v>
      </c>
      <c r="CE5" s="132">
        <f>+'Salarié 3'!CE$9</f>
        <v>0</v>
      </c>
      <c r="CF5" s="132">
        <f>+'Salarié 3'!CF$9</f>
        <v>0</v>
      </c>
      <c r="CG5" s="132">
        <f>+'Salarié 3'!CG$9</f>
        <v>0</v>
      </c>
      <c r="CH5" s="146"/>
      <c r="CI5" s="37">
        <f t="shared" si="0"/>
        <v>0</v>
      </c>
    </row>
    <row r="6" spans="1:87" ht="12.9" customHeight="1" x14ac:dyDescent="0.3">
      <c r="A6" s="147">
        <f>+'Salarié 4'!SAL_1</f>
        <v>0</v>
      </c>
      <c r="B6" s="132">
        <f>+'Salarié 4'!B$9</f>
        <v>0</v>
      </c>
      <c r="C6" s="132">
        <f>+'Salarié 4'!C$9</f>
        <v>0</v>
      </c>
      <c r="D6" s="132">
        <f>+'Salarié 4'!D$9</f>
        <v>0</v>
      </c>
      <c r="E6" s="132">
        <f>+'Salarié 4'!E$9</f>
        <v>0</v>
      </c>
      <c r="F6" s="132">
        <f>+'Salarié 4'!F$9</f>
        <v>0</v>
      </c>
      <c r="G6" s="132">
        <f>+'Salarié 4'!G$9</f>
        <v>0</v>
      </c>
      <c r="H6" s="132">
        <f>+'Salarié 4'!H$9</f>
        <v>0</v>
      </c>
      <c r="I6" s="132">
        <f>+'Salarié 4'!I$9</f>
        <v>0</v>
      </c>
      <c r="J6" s="132">
        <f>+'Salarié 4'!J$9</f>
        <v>0</v>
      </c>
      <c r="K6" s="132">
        <f>+'Salarié 4'!K$9</f>
        <v>0</v>
      </c>
      <c r="L6" s="132">
        <f>+'Salarié 4'!L$9</f>
        <v>0</v>
      </c>
      <c r="M6" s="132">
        <f>+'Salarié 4'!M$9</f>
        <v>0</v>
      </c>
      <c r="N6" s="132">
        <f>+'Salarié 4'!N$9</f>
        <v>0</v>
      </c>
      <c r="O6" s="132">
        <f>+'Salarié 4'!O$9</f>
        <v>0</v>
      </c>
      <c r="P6" s="132">
        <f>+'Salarié 4'!P$9</f>
        <v>0</v>
      </c>
      <c r="Q6" s="132">
        <f>+'Salarié 4'!Q$9</f>
        <v>0</v>
      </c>
      <c r="R6" s="132">
        <f>+'Salarié 4'!R$9</f>
        <v>0</v>
      </c>
      <c r="S6" s="132">
        <f>+'Salarié 4'!S$9</f>
        <v>0</v>
      </c>
      <c r="T6" s="132">
        <f>+'Salarié 4'!T$9</f>
        <v>0</v>
      </c>
      <c r="U6" s="132">
        <f>+'Salarié 4'!U$9</f>
        <v>0</v>
      </c>
      <c r="V6" s="132">
        <f>+'Salarié 4'!V$9</f>
        <v>0</v>
      </c>
      <c r="W6" s="132">
        <f>+'Salarié 4'!W$9</f>
        <v>0</v>
      </c>
      <c r="X6" s="132">
        <f>+'Salarié 4'!X$9</f>
        <v>0</v>
      </c>
      <c r="Y6" s="132">
        <f>+'Salarié 4'!Y$9</f>
        <v>0</v>
      </c>
      <c r="Z6" s="132">
        <f>+'Salarié 4'!Z$9</f>
        <v>0</v>
      </c>
      <c r="AA6" s="132">
        <f>+'Salarié 4'!AA$9</f>
        <v>0</v>
      </c>
      <c r="AB6" s="132">
        <f>+'Salarié 4'!AB$9</f>
        <v>0</v>
      </c>
      <c r="AC6" s="132">
        <f>+'Salarié 4'!AC$9</f>
        <v>0</v>
      </c>
      <c r="AD6" s="132">
        <f>+'Salarié 4'!AD$9</f>
        <v>0</v>
      </c>
      <c r="AE6" s="132">
        <f>+'Salarié 4'!AE$9</f>
        <v>0</v>
      </c>
      <c r="AF6" s="132">
        <f>+'Salarié 4'!AF$9</f>
        <v>0</v>
      </c>
      <c r="AG6" s="132">
        <f>+'Salarié 4'!AG$9</f>
        <v>0</v>
      </c>
      <c r="AH6" s="132">
        <f>+'Salarié 4'!AH$9</f>
        <v>0</v>
      </c>
      <c r="AI6" s="132">
        <f>+'Salarié 4'!AI$9</f>
        <v>0</v>
      </c>
      <c r="AJ6" s="132">
        <f>+'Salarié 4'!AJ$9</f>
        <v>0</v>
      </c>
      <c r="AK6" s="132">
        <f>+'Salarié 4'!AK$9</f>
        <v>0</v>
      </c>
      <c r="AL6" s="132">
        <f>+'Salarié 4'!AL$9</f>
        <v>0</v>
      </c>
      <c r="AM6" s="132">
        <f>+'Salarié 4'!AM$9</f>
        <v>0</v>
      </c>
      <c r="AN6" s="132">
        <f>+'Salarié 4'!AN$9</f>
        <v>0</v>
      </c>
      <c r="AO6" s="132">
        <f>+'Salarié 4'!AO$9</f>
        <v>0</v>
      </c>
      <c r="AP6" s="132">
        <f>+'Salarié 4'!AP$9</f>
        <v>0</v>
      </c>
      <c r="AQ6" s="132">
        <f>+'Salarié 4'!AQ$9</f>
        <v>0</v>
      </c>
      <c r="AR6" s="132">
        <f>+'Salarié 4'!AR$9</f>
        <v>0</v>
      </c>
      <c r="AS6" s="132">
        <f>+'Salarié 4'!AS$9</f>
        <v>0</v>
      </c>
      <c r="AT6" s="132">
        <f>+'Salarié 4'!AT$9</f>
        <v>0</v>
      </c>
      <c r="AU6" s="132">
        <f>+'Salarié 4'!AU$9</f>
        <v>0</v>
      </c>
      <c r="AV6" s="132">
        <f>+'Salarié 4'!AV$9</f>
        <v>0</v>
      </c>
      <c r="AW6" s="132">
        <f>+'Salarié 4'!AW$9</f>
        <v>0</v>
      </c>
      <c r="AX6" s="132">
        <f>+'Salarié 4'!AX$9</f>
        <v>0</v>
      </c>
      <c r="AY6" s="132">
        <f>+'Salarié 4'!AY$9</f>
        <v>0</v>
      </c>
      <c r="AZ6" s="132">
        <f>+'Salarié 4'!AZ$9</f>
        <v>0</v>
      </c>
      <c r="BA6" s="132">
        <f>+'Salarié 4'!BA$9</f>
        <v>0</v>
      </c>
      <c r="BB6" s="132">
        <f>+'Salarié 4'!BB$9</f>
        <v>0</v>
      </c>
      <c r="BC6" s="132">
        <f>+'Salarié 4'!BC$9</f>
        <v>0</v>
      </c>
      <c r="BD6" s="132">
        <f>+'Salarié 4'!BD$9</f>
        <v>0</v>
      </c>
      <c r="BE6" s="132">
        <f>+'Salarié 4'!BE$9</f>
        <v>0</v>
      </c>
      <c r="BF6" s="132">
        <f>+'Salarié 4'!BF$9</f>
        <v>0</v>
      </c>
      <c r="BG6" s="132">
        <f>+'Salarié 4'!BG$9</f>
        <v>0</v>
      </c>
      <c r="BH6" s="132">
        <f>+'Salarié 4'!BH$9</f>
        <v>0</v>
      </c>
      <c r="BI6" s="132">
        <f>+'Salarié 4'!BI$9</f>
        <v>0</v>
      </c>
      <c r="BJ6" s="132">
        <f>+'Salarié 4'!BJ$9</f>
        <v>0</v>
      </c>
      <c r="BK6" s="132">
        <f>+'Salarié 4'!BK$9</f>
        <v>0</v>
      </c>
      <c r="BL6" s="132">
        <f>+'Salarié 4'!BL$9</f>
        <v>0</v>
      </c>
      <c r="BM6" s="132">
        <f>+'Salarié 4'!BM$9</f>
        <v>0</v>
      </c>
      <c r="BN6" s="132">
        <f>+'Salarié 4'!BN$9</f>
        <v>0</v>
      </c>
      <c r="BO6" s="132">
        <f>+'Salarié 4'!BO$9</f>
        <v>0</v>
      </c>
      <c r="BP6" s="132">
        <f>+'Salarié 4'!BP$9</f>
        <v>0</v>
      </c>
      <c r="BQ6" s="132">
        <f>+'Salarié 4'!BQ$9</f>
        <v>0</v>
      </c>
      <c r="BR6" s="132">
        <f>+'Salarié 4'!BR$9</f>
        <v>0</v>
      </c>
      <c r="BS6" s="132">
        <f>+'Salarié 4'!BS$9</f>
        <v>0</v>
      </c>
      <c r="BT6" s="132">
        <f>+'Salarié 4'!BT$9</f>
        <v>0</v>
      </c>
      <c r="BU6" s="132">
        <f>+'Salarié 4'!BU$9</f>
        <v>0</v>
      </c>
      <c r="BV6" s="132">
        <f>+'Salarié 4'!BV$9</f>
        <v>0</v>
      </c>
      <c r="BW6" s="132">
        <f>+'Salarié 4'!BW$9</f>
        <v>0</v>
      </c>
      <c r="BX6" s="132">
        <f>+'Salarié 4'!BX$9</f>
        <v>0</v>
      </c>
      <c r="BY6" s="132">
        <f>+'Salarié 4'!BY$9</f>
        <v>0</v>
      </c>
      <c r="BZ6" s="132">
        <f>+'Salarié 4'!BZ$9</f>
        <v>0</v>
      </c>
      <c r="CA6" s="132">
        <f>+'Salarié 4'!CA$9</f>
        <v>0</v>
      </c>
      <c r="CB6" s="132">
        <f>+'Salarié 4'!CB$9</f>
        <v>0</v>
      </c>
      <c r="CC6" s="132">
        <f>+'Salarié 4'!CC$9</f>
        <v>0</v>
      </c>
      <c r="CD6" s="132">
        <f>+'Salarié 4'!CD$9</f>
        <v>0</v>
      </c>
      <c r="CE6" s="132">
        <f>+'Salarié 4'!CE$9</f>
        <v>0</v>
      </c>
      <c r="CF6" s="132">
        <f>+'Salarié 4'!CF$9</f>
        <v>0</v>
      </c>
      <c r="CG6" s="132">
        <f>+'Salarié 4'!CG$9</f>
        <v>0</v>
      </c>
      <c r="CH6" s="146"/>
      <c r="CI6" s="37">
        <f t="shared" si="0"/>
        <v>0</v>
      </c>
    </row>
    <row r="7" spans="1:87" ht="12.9" customHeight="1" x14ac:dyDescent="0.3">
      <c r="A7" s="147">
        <f>+'Salarié 5'!SAL_1</f>
        <v>0</v>
      </c>
      <c r="B7" s="132">
        <f>+'Salarié 5'!B$9</f>
        <v>0</v>
      </c>
      <c r="C7" s="132">
        <f>+'Salarié 5'!C$9</f>
        <v>0</v>
      </c>
      <c r="D7" s="132">
        <f>+'Salarié 5'!D$9</f>
        <v>0</v>
      </c>
      <c r="E7" s="132">
        <f>+'Salarié 5'!E$9</f>
        <v>0</v>
      </c>
      <c r="F7" s="132">
        <f>+'Salarié 5'!F$9</f>
        <v>0</v>
      </c>
      <c r="G7" s="132">
        <f>+'Salarié 5'!G$9</f>
        <v>0</v>
      </c>
      <c r="H7" s="132">
        <f>+'Salarié 5'!H$9</f>
        <v>0</v>
      </c>
      <c r="I7" s="132">
        <f>+'Salarié 5'!I$9</f>
        <v>0</v>
      </c>
      <c r="J7" s="132">
        <f>+'Salarié 5'!J$9</f>
        <v>0</v>
      </c>
      <c r="K7" s="132">
        <f>+'Salarié 5'!K$9</f>
        <v>0</v>
      </c>
      <c r="L7" s="132">
        <f>+'Salarié 5'!L$9</f>
        <v>0</v>
      </c>
      <c r="M7" s="132">
        <f>+'Salarié 5'!M$9</f>
        <v>0</v>
      </c>
      <c r="N7" s="132">
        <f>+'Salarié 5'!N$9</f>
        <v>0</v>
      </c>
      <c r="O7" s="132">
        <f>+'Salarié 5'!O$9</f>
        <v>0</v>
      </c>
      <c r="P7" s="132">
        <f>+'Salarié 5'!P$9</f>
        <v>0</v>
      </c>
      <c r="Q7" s="132">
        <f>+'Salarié 5'!Q$9</f>
        <v>0</v>
      </c>
      <c r="R7" s="132">
        <f>+'Salarié 5'!R$9</f>
        <v>0</v>
      </c>
      <c r="S7" s="132">
        <f>+'Salarié 5'!S$9</f>
        <v>0</v>
      </c>
      <c r="T7" s="132">
        <f>+'Salarié 5'!T$9</f>
        <v>0</v>
      </c>
      <c r="U7" s="132">
        <f>+'Salarié 5'!U$9</f>
        <v>0</v>
      </c>
      <c r="V7" s="132">
        <f>+'Salarié 5'!V$9</f>
        <v>0</v>
      </c>
      <c r="W7" s="132">
        <f>+'Salarié 5'!W$9</f>
        <v>0</v>
      </c>
      <c r="X7" s="132">
        <f>+'Salarié 5'!X$9</f>
        <v>0</v>
      </c>
      <c r="Y7" s="132">
        <f>+'Salarié 5'!Y$9</f>
        <v>0</v>
      </c>
      <c r="Z7" s="132">
        <f>+'Salarié 5'!Z$9</f>
        <v>0</v>
      </c>
      <c r="AA7" s="132">
        <f>+'Salarié 5'!AA$9</f>
        <v>0</v>
      </c>
      <c r="AB7" s="132">
        <f>+'Salarié 5'!AB$9</f>
        <v>0</v>
      </c>
      <c r="AC7" s="132">
        <f>+'Salarié 5'!AC$9</f>
        <v>0</v>
      </c>
      <c r="AD7" s="132">
        <f>+'Salarié 5'!AD$9</f>
        <v>0</v>
      </c>
      <c r="AE7" s="132">
        <f>+'Salarié 5'!AE$9</f>
        <v>0</v>
      </c>
      <c r="AF7" s="132">
        <f>+'Salarié 5'!AF$9</f>
        <v>0</v>
      </c>
      <c r="AG7" s="132">
        <f>+'Salarié 5'!AG$9</f>
        <v>0</v>
      </c>
      <c r="AH7" s="132">
        <f>+'Salarié 5'!AH$9</f>
        <v>0</v>
      </c>
      <c r="AI7" s="132">
        <f>+'Salarié 5'!AI$9</f>
        <v>0</v>
      </c>
      <c r="AJ7" s="132">
        <f>+'Salarié 5'!AJ$9</f>
        <v>0</v>
      </c>
      <c r="AK7" s="132">
        <f>+'Salarié 5'!AK$9</f>
        <v>0</v>
      </c>
      <c r="AL7" s="132">
        <f>+'Salarié 5'!AL$9</f>
        <v>0</v>
      </c>
      <c r="AM7" s="132">
        <f>+'Salarié 5'!AM$9</f>
        <v>0</v>
      </c>
      <c r="AN7" s="132">
        <f>+'Salarié 5'!AN$9</f>
        <v>0</v>
      </c>
      <c r="AO7" s="132">
        <f>+'Salarié 5'!AO$9</f>
        <v>0</v>
      </c>
      <c r="AP7" s="132">
        <f>+'Salarié 5'!AP$9</f>
        <v>0</v>
      </c>
      <c r="AQ7" s="132">
        <f>+'Salarié 5'!AQ$9</f>
        <v>0</v>
      </c>
      <c r="AR7" s="132">
        <f>+'Salarié 5'!AR$9</f>
        <v>0</v>
      </c>
      <c r="AS7" s="132">
        <f>+'Salarié 5'!AS$9</f>
        <v>0</v>
      </c>
      <c r="AT7" s="132">
        <f>+'Salarié 5'!AT$9</f>
        <v>0</v>
      </c>
      <c r="AU7" s="132">
        <f>+'Salarié 5'!AU$9</f>
        <v>0</v>
      </c>
      <c r="AV7" s="132">
        <f>+'Salarié 5'!AV$9</f>
        <v>0</v>
      </c>
      <c r="AW7" s="132">
        <f>+'Salarié 5'!AW$9</f>
        <v>0</v>
      </c>
      <c r="AX7" s="132">
        <f>+'Salarié 5'!AX$9</f>
        <v>0</v>
      </c>
      <c r="AY7" s="132">
        <f>+'Salarié 5'!AY$9</f>
        <v>0</v>
      </c>
      <c r="AZ7" s="132">
        <f>+'Salarié 5'!AZ$9</f>
        <v>0</v>
      </c>
      <c r="BA7" s="132">
        <f>+'Salarié 5'!BA$9</f>
        <v>0</v>
      </c>
      <c r="BB7" s="132">
        <f>+'Salarié 5'!BB$9</f>
        <v>0</v>
      </c>
      <c r="BC7" s="132">
        <f>+'Salarié 5'!BC$9</f>
        <v>0</v>
      </c>
      <c r="BD7" s="132">
        <f>+'Salarié 5'!BD$9</f>
        <v>0</v>
      </c>
      <c r="BE7" s="132">
        <f>+'Salarié 5'!BE$9</f>
        <v>0</v>
      </c>
      <c r="BF7" s="132">
        <f>+'Salarié 5'!BF$9</f>
        <v>0</v>
      </c>
      <c r="BG7" s="132">
        <f>+'Salarié 5'!BG$9</f>
        <v>0</v>
      </c>
      <c r="BH7" s="132">
        <f>+'Salarié 5'!BH$9</f>
        <v>0</v>
      </c>
      <c r="BI7" s="132">
        <f>+'Salarié 5'!BI$9</f>
        <v>0</v>
      </c>
      <c r="BJ7" s="132">
        <f>+'Salarié 5'!BJ$9</f>
        <v>0</v>
      </c>
      <c r="BK7" s="132">
        <f>+'Salarié 5'!BK$9</f>
        <v>0</v>
      </c>
      <c r="BL7" s="132">
        <f>+'Salarié 5'!BL$9</f>
        <v>0</v>
      </c>
      <c r="BM7" s="132">
        <f>+'Salarié 5'!BM$9</f>
        <v>0</v>
      </c>
      <c r="BN7" s="132">
        <f>+'Salarié 5'!BN$9</f>
        <v>0</v>
      </c>
      <c r="BO7" s="132">
        <f>+'Salarié 5'!BO$9</f>
        <v>0</v>
      </c>
      <c r="BP7" s="132">
        <f>+'Salarié 5'!BP$9</f>
        <v>0</v>
      </c>
      <c r="BQ7" s="132">
        <f>+'Salarié 5'!BQ$9</f>
        <v>0</v>
      </c>
      <c r="BR7" s="132">
        <f>+'Salarié 5'!BR$9</f>
        <v>0</v>
      </c>
      <c r="BS7" s="132">
        <f>+'Salarié 5'!BS$9</f>
        <v>0</v>
      </c>
      <c r="BT7" s="132">
        <f>+'Salarié 5'!BT$9</f>
        <v>0</v>
      </c>
      <c r="BU7" s="132">
        <f>+'Salarié 5'!BU$9</f>
        <v>0</v>
      </c>
      <c r="BV7" s="132">
        <f>+'Salarié 5'!BV$9</f>
        <v>0</v>
      </c>
      <c r="BW7" s="132">
        <f>+'Salarié 5'!BW$9</f>
        <v>0</v>
      </c>
      <c r="BX7" s="132">
        <f>+'Salarié 5'!BX$9</f>
        <v>0</v>
      </c>
      <c r="BY7" s="132">
        <f>+'Salarié 5'!BY$9</f>
        <v>0</v>
      </c>
      <c r="BZ7" s="132">
        <f>+'Salarié 5'!BZ$9</f>
        <v>0</v>
      </c>
      <c r="CA7" s="132">
        <f>+'Salarié 5'!CA$9</f>
        <v>0</v>
      </c>
      <c r="CB7" s="132">
        <f>+'Salarié 5'!CB$9</f>
        <v>0</v>
      </c>
      <c r="CC7" s="132">
        <f>+'Salarié 5'!CC$9</f>
        <v>0</v>
      </c>
      <c r="CD7" s="132">
        <f>+'Salarié 5'!CD$9</f>
        <v>0</v>
      </c>
      <c r="CE7" s="132">
        <f>+'Salarié 5'!CE$9</f>
        <v>0</v>
      </c>
      <c r="CF7" s="132">
        <f>+'Salarié 5'!CF$9</f>
        <v>0</v>
      </c>
      <c r="CG7" s="132">
        <f>+'Salarié 5'!CG$9</f>
        <v>0</v>
      </c>
      <c r="CH7" s="146"/>
      <c r="CI7" s="37">
        <f t="shared" si="0"/>
        <v>0</v>
      </c>
    </row>
    <row r="8" spans="1:87" ht="12.9" customHeight="1" x14ac:dyDescent="0.3">
      <c r="A8" s="147">
        <f>+'Salarié 6'!SAL_1</f>
        <v>0</v>
      </c>
      <c r="B8" s="132">
        <f>+'Salarié 6'!B$9</f>
        <v>0</v>
      </c>
      <c r="C8" s="132">
        <f>+'Salarié 6'!C$9</f>
        <v>0</v>
      </c>
      <c r="D8" s="132">
        <f>+'Salarié 6'!D$9</f>
        <v>0</v>
      </c>
      <c r="E8" s="132">
        <f>+'Salarié 6'!E$9</f>
        <v>0</v>
      </c>
      <c r="F8" s="132">
        <f>+'Salarié 6'!F$9</f>
        <v>0</v>
      </c>
      <c r="G8" s="132">
        <f>+'Salarié 6'!G$9</f>
        <v>0</v>
      </c>
      <c r="H8" s="132">
        <f>+'Salarié 6'!H$9</f>
        <v>0</v>
      </c>
      <c r="I8" s="132">
        <f>+'Salarié 6'!I$9</f>
        <v>0</v>
      </c>
      <c r="J8" s="132">
        <f>+'Salarié 6'!J$9</f>
        <v>0</v>
      </c>
      <c r="K8" s="132">
        <f>+'Salarié 6'!K$9</f>
        <v>0</v>
      </c>
      <c r="L8" s="132">
        <f>+'Salarié 6'!L$9</f>
        <v>0</v>
      </c>
      <c r="M8" s="132">
        <f>+'Salarié 6'!M$9</f>
        <v>0</v>
      </c>
      <c r="N8" s="132">
        <f>+'Salarié 6'!N$9</f>
        <v>0</v>
      </c>
      <c r="O8" s="132">
        <f>+'Salarié 6'!O$9</f>
        <v>0</v>
      </c>
      <c r="P8" s="132">
        <f>+'Salarié 6'!P$9</f>
        <v>0</v>
      </c>
      <c r="Q8" s="132">
        <f>+'Salarié 6'!Q$9</f>
        <v>0</v>
      </c>
      <c r="R8" s="132">
        <f>+'Salarié 6'!R$9</f>
        <v>0</v>
      </c>
      <c r="S8" s="132">
        <f>+'Salarié 6'!S$9</f>
        <v>0</v>
      </c>
      <c r="T8" s="132">
        <f>+'Salarié 6'!T$9</f>
        <v>0</v>
      </c>
      <c r="U8" s="132">
        <f>+'Salarié 6'!U$9</f>
        <v>0</v>
      </c>
      <c r="V8" s="132">
        <f>+'Salarié 6'!V$9</f>
        <v>0</v>
      </c>
      <c r="W8" s="132">
        <f>+'Salarié 6'!W$9</f>
        <v>0</v>
      </c>
      <c r="X8" s="132">
        <f>+'Salarié 6'!X$9</f>
        <v>0</v>
      </c>
      <c r="Y8" s="132">
        <f>+'Salarié 6'!Y$9</f>
        <v>0</v>
      </c>
      <c r="Z8" s="132">
        <f>+'Salarié 6'!Z$9</f>
        <v>0</v>
      </c>
      <c r="AA8" s="132">
        <f>+'Salarié 6'!AA$9</f>
        <v>0</v>
      </c>
      <c r="AB8" s="132">
        <f>+'Salarié 6'!AB$9</f>
        <v>0</v>
      </c>
      <c r="AC8" s="132">
        <f>+'Salarié 6'!AC$9</f>
        <v>0</v>
      </c>
      <c r="AD8" s="132">
        <f>+'Salarié 6'!AD$9</f>
        <v>0</v>
      </c>
      <c r="AE8" s="132">
        <f>+'Salarié 6'!AE$9</f>
        <v>0</v>
      </c>
      <c r="AF8" s="132">
        <f>+'Salarié 6'!AF$9</f>
        <v>0</v>
      </c>
      <c r="AG8" s="132">
        <f>+'Salarié 6'!AG$9</f>
        <v>0</v>
      </c>
      <c r="AH8" s="132">
        <f>+'Salarié 6'!AH$9</f>
        <v>0</v>
      </c>
      <c r="AI8" s="132">
        <f>+'Salarié 6'!AI$9</f>
        <v>0</v>
      </c>
      <c r="AJ8" s="132">
        <f>+'Salarié 6'!AJ$9</f>
        <v>0</v>
      </c>
      <c r="AK8" s="132">
        <f>+'Salarié 6'!AK$9</f>
        <v>0</v>
      </c>
      <c r="AL8" s="132">
        <f>+'Salarié 6'!AL$9</f>
        <v>0</v>
      </c>
      <c r="AM8" s="132">
        <f>+'Salarié 6'!AM$9</f>
        <v>0</v>
      </c>
      <c r="AN8" s="132">
        <f>+'Salarié 6'!AN$9</f>
        <v>0</v>
      </c>
      <c r="AO8" s="132">
        <f>+'Salarié 6'!AO$9</f>
        <v>0</v>
      </c>
      <c r="AP8" s="132">
        <f>+'Salarié 6'!AP$9</f>
        <v>0</v>
      </c>
      <c r="AQ8" s="132">
        <f>+'Salarié 6'!AQ$9</f>
        <v>0</v>
      </c>
      <c r="AR8" s="132">
        <f>+'Salarié 6'!AR$9</f>
        <v>0</v>
      </c>
      <c r="AS8" s="132">
        <f>+'Salarié 6'!AS$9</f>
        <v>0</v>
      </c>
      <c r="AT8" s="132">
        <f>+'Salarié 6'!AT$9</f>
        <v>0</v>
      </c>
      <c r="AU8" s="132">
        <f>+'Salarié 6'!AU$9</f>
        <v>0</v>
      </c>
      <c r="AV8" s="132">
        <f>+'Salarié 6'!AV$9</f>
        <v>0</v>
      </c>
      <c r="AW8" s="132">
        <f>+'Salarié 6'!AW$9</f>
        <v>0</v>
      </c>
      <c r="AX8" s="132">
        <f>+'Salarié 6'!AX$9</f>
        <v>0</v>
      </c>
      <c r="AY8" s="132">
        <f>+'Salarié 6'!AY$9</f>
        <v>0</v>
      </c>
      <c r="AZ8" s="132">
        <f>+'Salarié 6'!AZ$9</f>
        <v>0</v>
      </c>
      <c r="BA8" s="132">
        <f>+'Salarié 6'!BA$9</f>
        <v>0</v>
      </c>
      <c r="BB8" s="132">
        <f>+'Salarié 6'!BB$9</f>
        <v>0</v>
      </c>
      <c r="BC8" s="132">
        <f>+'Salarié 6'!BC$9</f>
        <v>0</v>
      </c>
      <c r="BD8" s="132">
        <f>+'Salarié 6'!BD$9</f>
        <v>0</v>
      </c>
      <c r="BE8" s="132">
        <f>+'Salarié 6'!BE$9</f>
        <v>0</v>
      </c>
      <c r="BF8" s="132">
        <f>+'Salarié 6'!BF$9</f>
        <v>0</v>
      </c>
      <c r="BG8" s="132">
        <f>+'Salarié 6'!BG$9</f>
        <v>0</v>
      </c>
      <c r="BH8" s="132">
        <f>+'Salarié 6'!BH$9</f>
        <v>0</v>
      </c>
      <c r="BI8" s="132">
        <f>+'Salarié 6'!BI$9</f>
        <v>0</v>
      </c>
      <c r="BJ8" s="132">
        <f>+'Salarié 6'!BJ$9</f>
        <v>0</v>
      </c>
      <c r="BK8" s="132">
        <f>+'Salarié 6'!BK$9</f>
        <v>0</v>
      </c>
      <c r="BL8" s="132">
        <f>+'Salarié 6'!BL$9</f>
        <v>0</v>
      </c>
      <c r="BM8" s="132">
        <f>+'Salarié 6'!BM$9</f>
        <v>0</v>
      </c>
      <c r="BN8" s="132">
        <f>+'Salarié 6'!BN$9</f>
        <v>0</v>
      </c>
      <c r="BO8" s="132">
        <f>+'Salarié 6'!BO$9</f>
        <v>0</v>
      </c>
      <c r="BP8" s="132">
        <f>+'Salarié 6'!BP$9</f>
        <v>0</v>
      </c>
      <c r="BQ8" s="132">
        <f>+'Salarié 6'!BQ$9</f>
        <v>0</v>
      </c>
      <c r="BR8" s="132">
        <f>+'Salarié 6'!BR$9</f>
        <v>0</v>
      </c>
      <c r="BS8" s="132">
        <f>+'Salarié 6'!BS$9</f>
        <v>0</v>
      </c>
      <c r="BT8" s="132">
        <f>+'Salarié 6'!BT$9</f>
        <v>0</v>
      </c>
      <c r="BU8" s="132">
        <f>+'Salarié 6'!BU$9</f>
        <v>0</v>
      </c>
      <c r="BV8" s="132">
        <f>+'Salarié 6'!BV$9</f>
        <v>0</v>
      </c>
      <c r="BW8" s="132">
        <f>+'Salarié 6'!BW$9</f>
        <v>0</v>
      </c>
      <c r="BX8" s="132">
        <f>+'Salarié 6'!BX$9</f>
        <v>0</v>
      </c>
      <c r="BY8" s="132">
        <f>+'Salarié 6'!BY$9</f>
        <v>0</v>
      </c>
      <c r="BZ8" s="132">
        <f>+'Salarié 6'!BZ$9</f>
        <v>0</v>
      </c>
      <c r="CA8" s="132">
        <f>+'Salarié 6'!CA$9</f>
        <v>0</v>
      </c>
      <c r="CB8" s="132">
        <f>+'Salarié 6'!CB$9</f>
        <v>0</v>
      </c>
      <c r="CC8" s="132">
        <f>+'Salarié 6'!CC$9</f>
        <v>0</v>
      </c>
      <c r="CD8" s="132">
        <f>+'Salarié 6'!CD$9</f>
        <v>0</v>
      </c>
      <c r="CE8" s="132">
        <f>+'Salarié 6'!CE$9</f>
        <v>0</v>
      </c>
      <c r="CF8" s="132">
        <f>+'Salarié 6'!CF$9</f>
        <v>0</v>
      </c>
      <c r="CG8" s="132">
        <f>+'Salarié 6'!CG$9</f>
        <v>0</v>
      </c>
      <c r="CH8" s="146"/>
      <c r="CI8" s="37">
        <f t="shared" si="0"/>
        <v>0</v>
      </c>
    </row>
    <row r="9" spans="1:87" ht="12.9" customHeight="1" x14ac:dyDescent="0.3">
      <c r="A9" s="147">
        <f>+'Salarié 7'!SAL_1</f>
        <v>0</v>
      </c>
      <c r="B9" s="132">
        <f>+'Salarié 7'!B$9</f>
        <v>0</v>
      </c>
      <c r="C9" s="132">
        <f>+'Salarié 7'!C$9</f>
        <v>0</v>
      </c>
      <c r="D9" s="132">
        <f>+'Salarié 7'!D$9</f>
        <v>0</v>
      </c>
      <c r="E9" s="132">
        <f>+'Salarié 7'!E$9</f>
        <v>0</v>
      </c>
      <c r="F9" s="132">
        <f>+'Salarié 7'!F$9</f>
        <v>0</v>
      </c>
      <c r="G9" s="132">
        <f>+'Salarié 7'!G$9</f>
        <v>0</v>
      </c>
      <c r="H9" s="132">
        <f>+'Salarié 7'!H$9</f>
        <v>0</v>
      </c>
      <c r="I9" s="132">
        <f>+'Salarié 7'!I$9</f>
        <v>0</v>
      </c>
      <c r="J9" s="132">
        <f>+'Salarié 7'!J$9</f>
        <v>0</v>
      </c>
      <c r="K9" s="132">
        <f>+'Salarié 7'!K$9</f>
        <v>0</v>
      </c>
      <c r="L9" s="132">
        <f>+'Salarié 7'!L$9</f>
        <v>0</v>
      </c>
      <c r="M9" s="132">
        <f>+'Salarié 7'!M$9</f>
        <v>0</v>
      </c>
      <c r="N9" s="132">
        <f>+'Salarié 7'!N$9</f>
        <v>0</v>
      </c>
      <c r="O9" s="132">
        <f>+'Salarié 7'!O$9</f>
        <v>0</v>
      </c>
      <c r="P9" s="132">
        <f>+'Salarié 7'!P$9</f>
        <v>0</v>
      </c>
      <c r="Q9" s="132">
        <f>+'Salarié 7'!Q$9</f>
        <v>0</v>
      </c>
      <c r="R9" s="132">
        <f>+'Salarié 7'!R$9</f>
        <v>0</v>
      </c>
      <c r="S9" s="132">
        <f>+'Salarié 7'!S$9</f>
        <v>0</v>
      </c>
      <c r="T9" s="132">
        <f>+'Salarié 7'!T$9</f>
        <v>0</v>
      </c>
      <c r="U9" s="132">
        <f>+'Salarié 7'!U$9</f>
        <v>0</v>
      </c>
      <c r="V9" s="132">
        <f>+'Salarié 7'!V$9</f>
        <v>0</v>
      </c>
      <c r="W9" s="132">
        <f>+'Salarié 7'!W$9</f>
        <v>0</v>
      </c>
      <c r="X9" s="132">
        <f>+'Salarié 7'!X$9</f>
        <v>0</v>
      </c>
      <c r="Y9" s="132">
        <f>+'Salarié 7'!Y$9</f>
        <v>0</v>
      </c>
      <c r="Z9" s="132">
        <f>+'Salarié 7'!Z$9</f>
        <v>0</v>
      </c>
      <c r="AA9" s="132">
        <f>+'Salarié 7'!AA$9</f>
        <v>0</v>
      </c>
      <c r="AB9" s="132">
        <f>+'Salarié 7'!AB$9</f>
        <v>0</v>
      </c>
      <c r="AC9" s="132">
        <f>+'Salarié 7'!AC$9</f>
        <v>0</v>
      </c>
      <c r="AD9" s="132">
        <f>+'Salarié 7'!AD$9</f>
        <v>0</v>
      </c>
      <c r="AE9" s="132">
        <f>+'Salarié 7'!AE$9</f>
        <v>0</v>
      </c>
      <c r="AF9" s="132">
        <f>+'Salarié 7'!AF$9</f>
        <v>0</v>
      </c>
      <c r="AG9" s="132">
        <f>+'Salarié 7'!AG$9</f>
        <v>0</v>
      </c>
      <c r="AH9" s="132">
        <f>+'Salarié 7'!AH$9</f>
        <v>0</v>
      </c>
      <c r="AI9" s="132">
        <f>+'Salarié 7'!AI$9</f>
        <v>0</v>
      </c>
      <c r="AJ9" s="132">
        <f>+'Salarié 7'!AJ$9</f>
        <v>0</v>
      </c>
      <c r="AK9" s="132">
        <f>+'Salarié 7'!AK$9</f>
        <v>0</v>
      </c>
      <c r="AL9" s="132">
        <f>+'Salarié 7'!AL$9</f>
        <v>0</v>
      </c>
      <c r="AM9" s="132">
        <f>+'Salarié 7'!AM$9</f>
        <v>0</v>
      </c>
      <c r="AN9" s="132">
        <f>+'Salarié 7'!AN$9</f>
        <v>0</v>
      </c>
      <c r="AO9" s="132">
        <f>+'Salarié 7'!AO$9</f>
        <v>0</v>
      </c>
      <c r="AP9" s="132">
        <f>+'Salarié 7'!AP$9</f>
        <v>0</v>
      </c>
      <c r="AQ9" s="132">
        <f>+'Salarié 7'!AQ$9</f>
        <v>0</v>
      </c>
      <c r="AR9" s="132">
        <f>+'Salarié 7'!AR$9</f>
        <v>0</v>
      </c>
      <c r="AS9" s="132">
        <f>+'Salarié 7'!AS$9</f>
        <v>0</v>
      </c>
      <c r="AT9" s="132">
        <f>+'Salarié 7'!AT$9</f>
        <v>0</v>
      </c>
      <c r="AU9" s="132">
        <f>+'Salarié 7'!AU$9</f>
        <v>0</v>
      </c>
      <c r="AV9" s="132">
        <f>+'Salarié 7'!AV$9</f>
        <v>0</v>
      </c>
      <c r="AW9" s="132">
        <f>+'Salarié 7'!AW$9</f>
        <v>0</v>
      </c>
      <c r="AX9" s="132">
        <f>+'Salarié 7'!AX$9</f>
        <v>0</v>
      </c>
      <c r="AY9" s="132">
        <f>+'Salarié 7'!AY$9</f>
        <v>0</v>
      </c>
      <c r="AZ9" s="132">
        <f>+'Salarié 7'!AZ$9</f>
        <v>0</v>
      </c>
      <c r="BA9" s="132">
        <f>+'Salarié 7'!BA$9</f>
        <v>0</v>
      </c>
      <c r="BB9" s="132">
        <f>+'Salarié 7'!BB$9</f>
        <v>0</v>
      </c>
      <c r="BC9" s="132">
        <f>+'Salarié 7'!BC$9</f>
        <v>0</v>
      </c>
      <c r="BD9" s="132">
        <f>+'Salarié 7'!BD$9</f>
        <v>0</v>
      </c>
      <c r="BE9" s="132">
        <f>+'Salarié 7'!BE$9</f>
        <v>0</v>
      </c>
      <c r="BF9" s="132">
        <f>+'Salarié 7'!BF$9</f>
        <v>0</v>
      </c>
      <c r="BG9" s="132">
        <f>+'Salarié 7'!BG$9</f>
        <v>0</v>
      </c>
      <c r="BH9" s="132">
        <f>+'Salarié 7'!BH$9</f>
        <v>0</v>
      </c>
      <c r="BI9" s="132">
        <f>+'Salarié 7'!BI$9</f>
        <v>0</v>
      </c>
      <c r="BJ9" s="132">
        <f>+'Salarié 7'!BJ$9</f>
        <v>0</v>
      </c>
      <c r="BK9" s="132">
        <f>+'Salarié 7'!BK$9</f>
        <v>0</v>
      </c>
      <c r="BL9" s="132">
        <f>+'Salarié 7'!BL$9</f>
        <v>0</v>
      </c>
      <c r="BM9" s="132">
        <f>+'Salarié 7'!BM$9</f>
        <v>0</v>
      </c>
      <c r="BN9" s="132">
        <f>+'Salarié 7'!BN$9</f>
        <v>0</v>
      </c>
      <c r="BO9" s="132">
        <f>+'Salarié 7'!BO$9</f>
        <v>0</v>
      </c>
      <c r="BP9" s="132">
        <f>+'Salarié 7'!BP$9</f>
        <v>0</v>
      </c>
      <c r="BQ9" s="132">
        <f>+'Salarié 7'!BQ$9</f>
        <v>0</v>
      </c>
      <c r="BR9" s="132">
        <f>+'Salarié 7'!BR$9</f>
        <v>0</v>
      </c>
      <c r="BS9" s="132">
        <f>+'Salarié 7'!BS$9</f>
        <v>0</v>
      </c>
      <c r="BT9" s="132">
        <f>+'Salarié 7'!BT$9</f>
        <v>0</v>
      </c>
      <c r="BU9" s="132">
        <f>+'Salarié 7'!BU$9</f>
        <v>0</v>
      </c>
      <c r="BV9" s="132">
        <f>+'Salarié 7'!BV$9</f>
        <v>0</v>
      </c>
      <c r="BW9" s="132">
        <f>+'Salarié 7'!BW$9</f>
        <v>0</v>
      </c>
      <c r="BX9" s="132">
        <f>+'Salarié 7'!BX$9</f>
        <v>0</v>
      </c>
      <c r="BY9" s="132">
        <f>+'Salarié 7'!BY$9</f>
        <v>0</v>
      </c>
      <c r="BZ9" s="132">
        <f>+'Salarié 7'!BZ$9</f>
        <v>0</v>
      </c>
      <c r="CA9" s="132">
        <f>+'Salarié 7'!CA$9</f>
        <v>0</v>
      </c>
      <c r="CB9" s="132">
        <f>+'Salarié 7'!CB$9</f>
        <v>0</v>
      </c>
      <c r="CC9" s="132">
        <f>+'Salarié 7'!CC$9</f>
        <v>0</v>
      </c>
      <c r="CD9" s="132">
        <f>+'Salarié 7'!CD$9</f>
        <v>0</v>
      </c>
      <c r="CE9" s="132">
        <f>+'Salarié 7'!CE$9</f>
        <v>0</v>
      </c>
      <c r="CF9" s="132">
        <f>+'Salarié 7'!CF$9</f>
        <v>0</v>
      </c>
      <c r="CG9" s="132">
        <f>+'Salarié 7'!CG$9</f>
        <v>0</v>
      </c>
      <c r="CH9" s="146"/>
      <c r="CI9" s="37">
        <f t="shared" si="0"/>
        <v>0</v>
      </c>
    </row>
    <row r="10" spans="1:87" ht="12.9" customHeight="1" x14ac:dyDescent="0.3">
      <c r="A10" s="147">
        <f>+'Salarié 8'!SAL_1</f>
        <v>0</v>
      </c>
      <c r="B10" s="132">
        <f>+'Salarié 8'!B$9</f>
        <v>0</v>
      </c>
      <c r="C10" s="132">
        <f>+'Salarié 8'!C$9</f>
        <v>0</v>
      </c>
      <c r="D10" s="132">
        <f>+'Salarié 8'!D$9</f>
        <v>0</v>
      </c>
      <c r="E10" s="132">
        <f>+'Salarié 8'!E$9</f>
        <v>0</v>
      </c>
      <c r="F10" s="132">
        <f>+'Salarié 8'!F$9</f>
        <v>0</v>
      </c>
      <c r="G10" s="132">
        <f>+'Salarié 8'!G$9</f>
        <v>0</v>
      </c>
      <c r="H10" s="132">
        <f>+'Salarié 8'!H$9</f>
        <v>0</v>
      </c>
      <c r="I10" s="132">
        <f>+'Salarié 8'!I$9</f>
        <v>0</v>
      </c>
      <c r="J10" s="132">
        <f>+'Salarié 8'!J$9</f>
        <v>0</v>
      </c>
      <c r="K10" s="132">
        <f>+'Salarié 8'!K$9</f>
        <v>0</v>
      </c>
      <c r="L10" s="132">
        <f>+'Salarié 8'!L$9</f>
        <v>0</v>
      </c>
      <c r="M10" s="132">
        <f>+'Salarié 8'!M$9</f>
        <v>0</v>
      </c>
      <c r="N10" s="132">
        <f>+'Salarié 8'!N$9</f>
        <v>0</v>
      </c>
      <c r="O10" s="132">
        <f>+'Salarié 8'!O$9</f>
        <v>0</v>
      </c>
      <c r="P10" s="132">
        <f>+'Salarié 8'!P$9</f>
        <v>0</v>
      </c>
      <c r="Q10" s="132">
        <f>+'Salarié 8'!Q$9</f>
        <v>0</v>
      </c>
      <c r="R10" s="132">
        <f>+'Salarié 8'!R$9</f>
        <v>0</v>
      </c>
      <c r="S10" s="132">
        <f>+'Salarié 8'!S$9</f>
        <v>0</v>
      </c>
      <c r="T10" s="132">
        <f>+'Salarié 8'!T$9</f>
        <v>0</v>
      </c>
      <c r="U10" s="132">
        <f>+'Salarié 8'!U$9</f>
        <v>0</v>
      </c>
      <c r="V10" s="132">
        <f>+'Salarié 8'!V$9</f>
        <v>0</v>
      </c>
      <c r="W10" s="132">
        <f>+'Salarié 8'!W$9</f>
        <v>0</v>
      </c>
      <c r="X10" s="132">
        <f>+'Salarié 8'!X$9</f>
        <v>0</v>
      </c>
      <c r="Y10" s="132">
        <f>+'Salarié 8'!Y$9</f>
        <v>0</v>
      </c>
      <c r="Z10" s="132">
        <f>+'Salarié 8'!Z$9</f>
        <v>0</v>
      </c>
      <c r="AA10" s="132">
        <f>+'Salarié 8'!AA$9</f>
        <v>0</v>
      </c>
      <c r="AB10" s="132">
        <f>+'Salarié 8'!AB$9</f>
        <v>0</v>
      </c>
      <c r="AC10" s="132">
        <f>+'Salarié 8'!AC$9</f>
        <v>0</v>
      </c>
      <c r="AD10" s="132">
        <f>+'Salarié 8'!AD$9</f>
        <v>0</v>
      </c>
      <c r="AE10" s="132">
        <f>+'Salarié 8'!AE$9</f>
        <v>0</v>
      </c>
      <c r="AF10" s="132">
        <f>+'Salarié 8'!AF$9</f>
        <v>0</v>
      </c>
      <c r="AG10" s="132">
        <f>+'Salarié 8'!AG$9</f>
        <v>0</v>
      </c>
      <c r="AH10" s="132">
        <f>+'Salarié 8'!AH$9</f>
        <v>0</v>
      </c>
      <c r="AI10" s="132">
        <f>+'Salarié 8'!AI$9</f>
        <v>0</v>
      </c>
      <c r="AJ10" s="132">
        <f>+'Salarié 8'!AJ$9</f>
        <v>0</v>
      </c>
      <c r="AK10" s="132">
        <f>+'Salarié 8'!AK$9</f>
        <v>0</v>
      </c>
      <c r="AL10" s="132">
        <f>+'Salarié 8'!AL$9</f>
        <v>0</v>
      </c>
      <c r="AM10" s="132">
        <f>+'Salarié 8'!AM$9</f>
        <v>0</v>
      </c>
      <c r="AN10" s="132">
        <f>+'Salarié 8'!AN$9</f>
        <v>0</v>
      </c>
      <c r="AO10" s="132">
        <f>+'Salarié 8'!AO$9</f>
        <v>0</v>
      </c>
      <c r="AP10" s="132">
        <f>+'Salarié 8'!AP$9</f>
        <v>0</v>
      </c>
      <c r="AQ10" s="132">
        <f>+'Salarié 8'!AQ$9</f>
        <v>0</v>
      </c>
      <c r="AR10" s="132">
        <f>+'Salarié 8'!AR$9</f>
        <v>0</v>
      </c>
      <c r="AS10" s="132">
        <f>+'Salarié 8'!AS$9</f>
        <v>0</v>
      </c>
      <c r="AT10" s="132">
        <f>+'Salarié 8'!AT$9</f>
        <v>0</v>
      </c>
      <c r="AU10" s="132">
        <f>+'Salarié 8'!AU$9</f>
        <v>0</v>
      </c>
      <c r="AV10" s="132">
        <f>+'Salarié 8'!AV$9</f>
        <v>0</v>
      </c>
      <c r="AW10" s="132">
        <f>+'Salarié 8'!AW$9</f>
        <v>0</v>
      </c>
      <c r="AX10" s="132">
        <f>+'Salarié 8'!AX$9</f>
        <v>0</v>
      </c>
      <c r="AY10" s="132">
        <f>+'Salarié 8'!AY$9</f>
        <v>0</v>
      </c>
      <c r="AZ10" s="132">
        <f>+'Salarié 8'!AZ$9</f>
        <v>0</v>
      </c>
      <c r="BA10" s="132">
        <f>+'Salarié 8'!BA$9</f>
        <v>0</v>
      </c>
      <c r="BB10" s="132">
        <f>+'Salarié 8'!BB$9</f>
        <v>0</v>
      </c>
      <c r="BC10" s="132">
        <f>+'Salarié 8'!BC$9</f>
        <v>0</v>
      </c>
      <c r="BD10" s="132">
        <f>+'Salarié 8'!BD$9</f>
        <v>0</v>
      </c>
      <c r="BE10" s="132">
        <f>+'Salarié 8'!BE$9</f>
        <v>0</v>
      </c>
      <c r="BF10" s="132">
        <f>+'Salarié 8'!BF$9</f>
        <v>0</v>
      </c>
      <c r="BG10" s="132">
        <f>+'Salarié 8'!BG$9</f>
        <v>0</v>
      </c>
      <c r="BH10" s="132">
        <f>+'Salarié 8'!BH$9</f>
        <v>0</v>
      </c>
      <c r="BI10" s="132">
        <f>+'Salarié 8'!BI$9</f>
        <v>0</v>
      </c>
      <c r="BJ10" s="132">
        <f>+'Salarié 8'!BJ$9</f>
        <v>0</v>
      </c>
      <c r="BK10" s="132">
        <f>+'Salarié 8'!BK$9</f>
        <v>0</v>
      </c>
      <c r="BL10" s="132">
        <f>+'Salarié 8'!BL$9</f>
        <v>0</v>
      </c>
      <c r="BM10" s="132">
        <f>+'Salarié 8'!BM$9</f>
        <v>0</v>
      </c>
      <c r="BN10" s="132">
        <f>+'Salarié 8'!BN$9</f>
        <v>0</v>
      </c>
      <c r="BO10" s="132">
        <f>+'Salarié 8'!BO$9</f>
        <v>0</v>
      </c>
      <c r="BP10" s="132">
        <f>+'Salarié 8'!BP$9</f>
        <v>0</v>
      </c>
      <c r="BQ10" s="132">
        <f>+'Salarié 8'!BQ$9</f>
        <v>0</v>
      </c>
      <c r="BR10" s="132">
        <f>+'Salarié 8'!BR$9</f>
        <v>0</v>
      </c>
      <c r="BS10" s="132">
        <f>+'Salarié 8'!BS$9</f>
        <v>0</v>
      </c>
      <c r="BT10" s="132">
        <f>+'Salarié 8'!BT$9</f>
        <v>0</v>
      </c>
      <c r="BU10" s="132">
        <f>+'Salarié 8'!BU$9</f>
        <v>0</v>
      </c>
      <c r="BV10" s="132">
        <f>+'Salarié 8'!BV$9</f>
        <v>0</v>
      </c>
      <c r="BW10" s="132">
        <f>+'Salarié 8'!BW$9</f>
        <v>0</v>
      </c>
      <c r="BX10" s="132">
        <f>+'Salarié 8'!BX$9</f>
        <v>0</v>
      </c>
      <c r="BY10" s="132">
        <f>+'Salarié 8'!BY$9</f>
        <v>0</v>
      </c>
      <c r="BZ10" s="132">
        <f>+'Salarié 8'!BZ$9</f>
        <v>0</v>
      </c>
      <c r="CA10" s="132">
        <f>+'Salarié 8'!CA$9</f>
        <v>0</v>
      </c>
      <c r="CB10" s="132">
        <f>+'Salarié 8'!CB$9</f>
        <v>0</v>
      </c>
      <c r="CC10" s="132">
        <f>+'Salarié 8'!CC$9</f>
        <v>0</v>
      </c>
      <c r="CD10" s="132">
        <f>+'Salarié 8'!CD$9</f>
        <v>0</v>
      </c>
      <c r="CE10" s="132">
        <f>+'Salarié 8'!CE$9</f>
        <v>0</v>
      </c>
      <c r="CF10" s="132">
        <f>+'Salarié 8'!CF$9</f>
        <v>0</v>
      </c>
      <c r="CG10" s="132">
        <f>+'Salarié 8'!CG$9</f>
        <v>0</v>
      </c>
      <c r="CH10" s="146"/>
      <c r="CI10" s="37">
        <f t="shared" si="0"/>
        <v>0</v>
      </c>
    </row>
    <row r="11" spans="1:87" ht="12.9" customHeight="1" x14ac:dyDescent="0.3">
      <c r="A11" s="147">
        <f>+'Salarié 9'!SAL_1</f>
        <v>0</v>
      </c>
      <c r="B11" s="132">
        <f>+'Salarié 9'!B$9</f>
        <v>0</v>
      </c>
      <c r="C11" s="132">
        <f>+'Salarié 9'!C$9</f>
        <v>0</v>
      </c>
      <c r="D11" s="132">
        <f>+'Salarié 9'!D$9</f>
        <v>0</v>
      </c>
      <c r="E11" s="132">
        <f>+'Salarié 9'!E$9</f>
        <v>0</v>
      </c>
      <c r="F11" s="132">
        <f>+'Salarié 9'!F$9</f>
        <v>0</v>
      </c>
      <c r="G11" s="132">
        <f>+'Salarié 9'!G$9</f>
        <v>0</v>
      </c>
      <c r="H11" s="132">
        <f>+'Salarié 9'!H$9</f>
        <v>0</v>
      </c>
      <c r="I11" s="132">
        <f>+'Salarié 9'!I$9</f>
        <v>0</v>
      </c>
      <c r="J11" s="132">
        <f>+'Salarié 9'!J$9</f>
        <v>0</v>
      </c>
      <c r="K11" s="132">
        <f>+'Salarié 9'!K$9</f>
        <v>0</v>
      </c>
      <c r="L11" s="132">
        <f>+'Salarié 9'!L$9</f>
        <v>0</v>
      </c>
      <c r="M11" s="132">
        <f>+'Salarié 9'!M$9</f>
        <v>0</v>
      </c>
      <c r="N11" s="132">
        <f>+'Salarié 9'!N$9</f>
        <v>0</v>
      </c>
      <c r="O11" s="132">
        <f>+'Salarié 9'!O$9</f>
        <v>0</v>
      </c>
      <c r="P11" s="132">
        <f>+'Salarié 9'!P$9</f>
        <v>0</v>
      </c>
      <c r="Q11" s="132">
        <f>+'Salarié 9'!Q$9</f>
        <v>0</v>
      </c>
      <c r="R11" s="132">
        <f>+'Salarié 9'!R$9</f>
        <v>0</v>
      </c>
      <c r="S11" s="132">
        <f>+'Salarié 9'!S$9</f>
        <v>0</v>
      </c>
      <c r="T11" s="132">
        <f>+'Salarié 9'!T$9</f>
        <v>0</v>
      </c>
      <c r="U11" s="132">
        <f>+'Salarié 9'!U$9</f>
        <v>0</v>
      </c>
      <c r="V11" s="132">
        <f>+'Salarié 9'!V$9</f>
        <v>0</v>
      </c>
      <c r="W11" s="132">
        <f>+'Salarié 9'!W$9</f>
        <v>0</v>
      </c>
      <c r="X11" s="132">
        <f>+'Salarié 9'!X$9</f>
        <v>0</v>
      </c>
      <c r="Y11" s="132">
        <f>+'Salarié 9'!Y$9</f>
        <v>0</v>
      </c>
      <c r="Z11" s="132">
        <f>+'Salarié 9'!Z$9</f>
        <v>0</v>
      </c>
      <c r="AA11" s="132">
        <f>+'Salarié 9'!AA$9</f>
        <v>0</v>
      </c>
      <c r="AB11" s="132">
        <f>+'Salarié 9'!AB$9</f>
        <v>0</v>
      </c>
      <c r="AC11" s="132">
        <f>+'Salarié 9'!AC$9</f>
        <v>0</v>
      </c>
      <c r="AD11" s="132">
        <f>+'Salarié 9'!AD$9</f>
        <v>0</v>
      </c>
      <c r="AE11" s="132">
        <f>+'Salarié 9'!AE$9</f>
        <v>0</v>
      </c>
      <c r="AF11" s="132">
        <f>+'Salarié 9'!AF$9</f>
        <v>0</v>
      </c>
      <c r="AG11" s="132">
        <f>+'Salarié 9'!AG$9</f>
        <v>0</v>
      </c>
      <c r="AH11" s="132">
        <f>+'Salarié 9'!AH$9</f>
        <v>0</v>
      </c>
      <c r="AI11" s="132">
        <f>+'Salarié 9'!AI$9</f>
        <v>0</v>
      </c>
      <c r="AJ11" s="132">
        <f>+'Salarié 9'!AJ$9</f>
        <v>0</v>
      </c>
      <c r="AK11" s="132">
        <f>+'Salarié 9'!AK$9</f>
        <v>0</v>
      </c>
      <c r="AL11" s="132">
        <f>+'Salarié 9'!AL$9</f>
        <v>0</v>
      </c>
      <c r="AM11" s="132">
        <f>+'Salarié 9'!AM$9</f>
        <v>0</v>
      </c>
      <c r="AN11" s="132">
        <f>+'Salarié 9'!AN$9</f>
        <v>0</v>
      </c>
      <c r="AO11" s="132">
        <f>+'Salarié 9'!AO$9</f>
        <v>0</v>
      </c>
      <c r="AP11" s="132">
        <f>+'Salarié 9'!AP$9</f>
        <v>0</v>
      </c>
      <c r="AQ11" s="132">
        <f>+'Salarié 9'!AQ$9</f>
        <v>0</v>
      </c>
      <c r="AR11" s="132">
        <f>+'Salarié 9'!AR$9</f>
        <v>0</v>
      </c>
      <c r="AS11" s="132">
        <f>+'Salarié 9'!AS$9</f>
        <v>0</v>
      </c>
      <c r="AT11" s="132">
        <f>+'Salarié 9'!AT$9</f>
        <v>0</v>
      </c>
      <c r="AU11" s="132">
        <f>+'Salarié 9'!AU$9</f>
        <v>0</v>
      </c>
      <c r="AV11" s="132">
        <f>+'Salarié 9'!AV$9</f>
        <v>0</v>
      </c>
      <c r="AW11" s="132">
        <f>+'Salarié 9'!AW$9</f>
        <v>0</v>
      </c>
      <c r="AX11" s="132">
        <f>+'Salarié 9'!AX$9</f>
        <v>0</v>
      </c>
      <c r="AY11" s="132">
        <f>+'Salarié 9'!AY$9</f>
        <v>0</v>
      </c>
      <c r="AZ11" s="132">
        <f>+'Salarié 9'!AZ$9</f>
        <v>0</v>
      </c>
      <c r="BA11" s="132">
        <f>+'Salarié 9'!BA$9</f>
        <v>0</v>
      </c>
      <c r="BB11" s="132">
        <f>+'Salarié 9'!BB$9</f>
        <v>0</v>
      </c>
      <c r="BC11" s="132">
        <f>+'Salarié 9'!BC$9</f>
        <v>0</v>
      </c>
      <c r="BD11" s="132">
        <f>+'Salarié 9'!BD$9</f>
        <v>0</v>
      </c>
      <c r="BE11" s="132">
        <f>+'Salarié 9'!BE$9</f>
        <v>0</v>
      </c>
      <c r="BF11" s="132">
        <f>+'Salarié 9'!BF$9</f>
        <v>0</v>
      </c>
      <c r="BG11" s="132">
        <f>+'Salarié 9'!BG$9</f>
        <v>0</v>
      </c>
      <c r="BH11" s="132">
        <f>+'Salarié 9'!BH$9</f>
        <v>0</v>
      </c>
      <c r="BI11" s="132">
        <f>+'Salarié 9'!BI$9</f>
        <v>0</v>
      </c>
      <c r="BJ11" s="132">
        <f>+'Salarié 9'!BJ$9</f>
        <v>0</v>
      </c>
      <c r="BK11" s="132">
        <f>+'Salarié 9'!BK$9</f>
        <v>0</v>
      </c>
      <c r="BL11" s="132">
        <f>+'Salarié 9'!BL$9</f>
        <v>0</v>
      </c>
      <c r="BM11" s="132">
        <f>+'Salarié 9'!BM$9</f>
        <v>0</v>
      </c>
      <c r="BN11" s="132">
        <f>+'Salarié 9'!BN$9</f>
        <v>0</v>
      </c>
      <c r="BO11" s="132">
        <f>+'Salarié 9'!BO$9</f>
        <v>0</v>
      </c>
      <c r="BP11" s="132">
        <f>+'Salarié 9'!BP$9</f>
        <v>0</v>
      </c>
      <c r="BQ11" s="132">
        <f>+'Salarié 9'!BQ$9</f>
        <v>0</v>
      </c>
      <c r="BR11" s="132">
        <f>+'Salarié 9'!BR$9</f>
        <v>0</v>
      </c>
      <c r="BS11" s="132">
        <f>+'Salarié 9'!BS$9</f>
        <v>0</v>
      </c>
      <c r="BT11" s="132">
        <f>+'Salarié 9'!BT$9</f>
        <v>0</v>
      </c>
      <c r="BU11" s="132">
        <f>+'Salarié 9'!BU$9</f>
        <v>0</v>
      </c>
      <c r="BV11" s="132">
        <f>+'Salarié 9'!BV$9</f>
        <v>0</v>
      </c>
      <c r="BW11" s="132">
        <f>+'Salarié 9'!BW$9</f>
        <v>0</v>
      </c>
      <c r="BX11" s="132">
        <f>+'Salarié 9'!BX$9</f>
        <v>0</v>
      </c>
      <c r="BY11" s="132">
        <f>+'Salarié 9'!BY$9</f>
        <v>0</v>
      </c>
      <c r="BZ11" s="132">
        <f>+'Salarié 9'!BZ$9</f>
        <v>0</v>
      </c>
      <c r="CA11" s="132">
        <f>+'Salarié 9'!CA$9</f>
        <v>0</v>
      </c>
      <c r="CB11" s="132">
        <f>+'Salarié 9'!CB$9</f>
        <v>0</v>
      </c>
      <c r="CC11" s="132">
        <f>+'Salarié 9'!CC$9</f>
        <v>0</v>
      </c>
      <c r="CD11" s="132">
        <f>+'Salarié 9'!CD$9</f>
        <v>0</v>
      </c>
      <c r="CE11" s="132">
        <f>+'Salarié 9'!CE$9</f>
        <v>0</v>
      </c>
      <c r="CF11" s="132">
        <f>+'Salarié 9'!CF$9</f>
        <v>0</v>
      </c>
      <c r="CG11" s="132">
        <f>+'Salarié 9'!CG$9</f>
        <v>0</v>
      </c>
      <c r="CH11" s="146"/>
      <c r="CI11" s="37">
        <f t="shared" si="0"/>
        <v>0</v>
      </c>
    </row>
    <row r="12" spans="1:87" ht="12.9" customHeight="1" x14ac:dyDescent="0.3">
      <c r="A12" s="147">
        <f>+'Salarié 10'!SAL_1</f>
        <v>0</v>
      </c>
      <c r="B12" s="132">
        <f>+'Salarié 10'!B$9</f>
        <v>0</v>
      </c>
      <c r="C12" s="132">
        <f>+'Salarié 10'!C$9</f>
        <v>0</v>
      </c>
      <c r="D12" s="132">
        <f>+'Salarié 10'!D$9</f>
        <v>0</v>
      </c>
      <c r="E12" s="132">
        <f>+'Salarié 10'!E$9</f>
        <v>0</v>
      </c>
      <c r="F12" s="132">
        <f>+'Salarié 10'!F$9</f>
        <v>0</v>
      </c>
      <c r="G12" s="132">
        <f>+'Salarié 10'!G$9</f>
        <v>0</v>
      </c>
      <c r="H12" s="132">
        <f>+'Salarié 10'!H$9</f>
        <v>0</v>
      </c>
      <c r="I12" s="132">
        <f>+'Salarié 10'!I$9</f>
        <v>0</v>
      </c>
      <c r="J12" s="132">
        <f>+'Salarié 10'!J$9</f>
        <v>0</v>
      </c>
      <c r="K12" s="132">
        <f>+'Salarié 10'!K$9</f>
        <v>0</v>
      </c>
      <c r="L12" s="132">
        <f>+'Salarié 10'!L$9</f>
        <v>0</v>
      </c>
      <c r="M12" s="132">
        <f>+'Salarié 10'!M$9</f>
        <v>0</v>
      </c>
      <c r="N12" s="132">
        <f>+'Salarié 10'!N$9</f>
        <v>0</v>
      </c>
      <c r="O12" s="132">
        <f>+'Salarié 10'!O$9</f>
        <v>0</v>
      </c>
      <c r="P12" s="132">
        <f>+'Salarié 10'!P$9</f>
        <v>0</v>
      </c>
      <c r="Q12" s="132">
        <f>+'Salarié 10'!Q$9</f>
        <v>0</v>
      </c>
      <c r="R12" s="132">
        <f>+'Salarié 10'!R$9</f>
        <v>0</v>
      </c>
      <c r="S12" s="132">
        <f>+'Salarié 10'!S$9</f>
        <v>0</v>
      </c>
      <c r="T12" s="132">
        <f>+'Salarié 10'!T$9</f>
        <v>0</v>
      </c>
      <c r="U12" s="132">
        <f>+'Salarié 10'!U$9</f>
        <v>0</v>
      </c>
      <c r="V12" s="132">
        <f>+'Salarié 10'!V$9</f>
        <v>0</v>
      </c>
      <c r="W12" s="132">
        <f>+'Salarié 10'!W$9</f>
        <v>0</v>
      </c>
      <c r="X12" s="132">
        <f>+'Salarié 10'!X$9</f>
        <v>0</v>
      </c>
      <c r="Y12" s="132">
        <f>+'Salarié 10'!Y$9</f>
        <v>0</v>
      </c>
      <c r="Z12" s="132">
        <f>+'Salarié 10'!Z$9</f>
        <v>0</v>
      </c>
      <c r="AA12" s="132">
        <f>+'Salarié 10'!AA$9</f>
        <v>0</v>
      </c>
      <c r="AB12" s="132">
        <f>+'Salarié 10'!AB$9</f>
        <v>0</v>
      </c>
      <c r="AC12" s="132">
        <f>+'Salarié 10'!AC$9</f>
        <v>0</v>
      </c>
      <c r="AD12" s="132">
        <f>+'Salarié 10'!AD$9</f>
        <v>0</v>
      </c>
      <c r="AE12" s="132">
        <f>+'Salarié 10'!AE$9</f>
        <v>0</v>
      </c>
      <c r="AF12" s="132">
        <f>+'Salarié 10'!AF$9</f>
        <v>0</v>
      </c>
      <c r="AG12" s="132">
        <f>+'Salarié 10'!AG$9</f>
        <v>0</v>
      </c>
      <c r="AH12" s="132">
        <f>+'Salarié 10'!AH$9</f>
        <v>0</v>
      </c>
      <c r="AI12" s="132">
        <f>+'Salarié 10'!AI$9</f>
        <v>0</v>
      </c>
      <c r="AJ12" s="132">
        <f>+'Salarié 10'!AJ$9</f>
        <v>0</v>
      </c>
      <c r="AK12" s="132">
        <f>+'Salarié 10'!AK$9</f>
        <v>0</v>
      </c>
      <c r="AL12" s="132">
        <f>+'Salarié 10'!AL$9</f>
        <v>0</v>
      </c>
      <c r="AM12" s="132">
        <f>+'Salarié 10'!AM$9</f>
        <v>0</v>
      </c>
      <c r="AN12" s="132">
        <f>+'Salarié 10'!AN$9</f>
        <v>0</v>
      </c>
      <c r="AO12" s="132">
        <f>+'Salarié 10'!AO$9</f>
        <v>0</v>
      </c>
      <c r="AP12" s="132">
        <f>+'Salarié 10'!AP$9</f>
        <v>0</v>
      </c>
      <c r="AQ12" s="132">
        <f>+'Salarié 10'!AQ$9</f>
        <v>0</v>
      </c>
      <c r="AR12" s="132">
        <f>+'Salarié 10'!AR$9</f>
        <v>0</v>
      </c>
      <c r="AS12" s="132">
        <f>+'Salarié 10'!AS$9</f>
        <v>0</v>
      </c>
      <c r="AT12" s="132">
        <f>+'Salarié 10'!AT$9</f>
        <v>0</v>
      </c>
      <c r="AU12" s="132">
        <f>+'Salarié 10'!AU$9</f>
        <v>0</v>
      </c>
      <c r="AV12" s="132">
        <f>+'Salarié 10'!AV$9</f>
        <v>0</v>
      </c>
      <c r="AW12" s="132">
        <f>+'Salarié 10'!AW$9</f>
        <v>0</v>
      </c>
      <c r="AX12" s="132">
        <f>+'Salarié 10'!AX$9</f>
        <v>0</v>
      </c>
      <c r="AY12" s="132">
        <f>+'Salarié 10'!AY$9</f>
        <v>0</v>
      </c>
      <c r="AZ12" s="132">
        <f>+'Salarié 10'!AZ$9</f>
        <v>0</v>
      </c>
      <c r="BA12" s="132">
        <f>+'Salarié 10'!BA$9</f>
        <v>0</v>
      </c>
      <c r="BB12" s="132">
        <f>+'Salarié 10'!BB$9</f>
        <v>0</v>
      </c>
      <c r="BC12" s="132">
        <f>+'Salarié 10'!BC$9</f>
        <v>0</v>
      </c>
      <c r="BD12" s="132">
        <f>+'Salarié 10'!BD$9</f>
        <v>0</v>
      </c>
      <c r="BE12" s="132">
        <f>+'Salarié 10'!BE$9</f>
        <v>0</v>
      </c>
      <c r="BF12" s="132">
        <f>+'Salarié 10'!BF$9</f>
        <v>0</v>
      </c>
      <c r="BG12" s="132">
        <f>+'Salarié 10'!BG$9</f>
        <v>0</v>
      </c>
      <c r="BH12" s="132">
        <f>+'Salarié 10'!BH$9</f>
        <v>0</v>
      </c>
      <c r="BI12" s="132">
        <f>+'Salarié 10'!BI$9</f>
        <v>0</v>
      </c>
      <c r="BJ12" s="132">
        <f>+'Salarié 10'!BJ$9</f>
        <v>0</v>
      </c>
      <c r="BK12" s="132">
        <f>+'Salarié 10'!BK$9</f>
        <v>0</v>
      </c>
      <c r="BL12" s="132">
        <f>+'Salarié 10'!BL$9</f>
        <v>0</v>
      </c>
      <c r="BM12" s="132">
        <f>+'Salarié 10'!BM$9</f>
        <v>0</v>
      </c>
      <c r="BN12" s="132">
        <f>+'Salarié 10'!BN$9</f>
        <v>0</v>
      </c>
      <c r="BO12" s="132">
        <f>+'Salarié 10'!BO$9</f>
        <v>0</v>
      </c>
      <c r="BP12" s="132">
        <f>+'Salarié 10'!BP$9</f>
        <v>0</v>
      </c>
      <c r="BQ12" s="132">
        <f>+'Salarié 10'!BQ$9</f>
        <v>0</v>
      </c>
      <c r="BR12" s="132">
        <f>+'Salarié 10'!BR$9</f>
        <v>0</v>
      </c>
      <c r="BS12" s="132">
        <f>+'Salarié 10'!BS$9</f>
        <v>0</v>
      </c>
      <c r="BT12" s="132">
        <f>+'Salarié 10'!BT$9</f>
        <v>0</v>
      </c>
      <c r="BU12" s="132">
        <f>+'Salarié 10'!BU$9</f>
        <v>0</v>
      </c>
      <c r="BV12" s="132">
        <f>+'Salarié 10'!BV$9</f>
        <v>0</v>
      </c>
      <c r="BW12" s="132">
        <f>+'Salarié 10'!BW$9</f>
        <v>0</v>
      </c>
      <c r="BX12" s="132">
        <f>+'Salarié 10'!BX$9</f>
        <v>0</v>
      </c>
      <c r="BY12" s="132">
        <f>+'Salarié 10'!BY$9</f>
        <v>0</v>
      </c>
      <c r="BZ12" s="132">
        <f>+'Salarié 10'!BZ$9</f>
        <v>0</v>
      </c>
      <c r="CA12" s="132">
        <f>+'Salarié 10'!CA$9</f>
        <v>0</v>
      </c>
      <c r="CB12" s="132">
        <f>+'Salarié 10'!CB$9</f>
        <v>0</v>
      </c>
      <c r="CC12" s="132">
        <f>+'Salarié 10'!CC$9</f>
        <v>0</v>
      </c>
      <c r="CD12" s="132">
        <f>+'Salarié 10'!CD$9</f>
        <v>0</v>
      </c>
      <c r="CE12" s="132">
        <f>+'Salarié 10'!CE$9</f>
        <v>0</v>
      </c>
      <c r="CF12" s="132">
        <f>+'Salarié 10'!CF$9</f>
        <v>0</v>
      </c>
      <c r="CG12" s="132">
        <f>+'Salarié 10'!CG$9</f>
        <v>0</v>
      </c>
      <c r="CH12" s="146"/>
      <c r="CI12" s="37">
        <f t="shared" si="0"/>
        <v>0</v>
      </c>
    </row>
    <row r="13" spans="1:87" ht="12.9" customHeight="1" x14ac:dyDescent="0.3">
      <c r="A13" s="147">
        <f>+'Salarié 11'!SAL_1</f>
        <v>0</v>
      </c>
      <c r="B13" s="132">
        <f>+'Salarié 11'!B$9</f>
        <v>0</v>
      </c>
      <c r="C13" s="132">
        <f>+'Salarié 11'!C$9</f>
        <v>0</v>
      </c>
      <c r="D13" s="132">
        <f>+'Salarié 11'!D$9</f>
        <v>0</v>
      </c>
      <c r="E13" s="132">
        <f>+'Salarié 11'!E$9</f>
        <v>0</v>
      </c>
      <c r="F13" s="132">
        <f>+'Salarié 11'!F$9</f>
        <v>0</v>
      </c>
      <c r="G13" s="132">
        <f>+'Salarié 11'!G$9</f>
        <v>0</v>
      </c>
      <c r="H13" s="132">
        <f>+'Salarié 11'!H$9</f>
        <v>0</v>
      </c>
      <c r="I13" s="132">
        <f>+'Salarié 11'!I$9</f>
        <v>0</v>
      </c>
      <c r="J13" s="132">
        <f>+'Salarié 11'!J$9</f>
        <v>0</v>
      </c>
      <c r="K13" s="132">
        <f>+'Salarié 11'!K$9</f>
        <v>0</v>
      </c>
      <c r="L13" s="132">
        <f>+'Salarié 11'!L$9</f>
        <v>0</v>
      </c>
      <c r="M13" s="132">
        <f>+'Salarié 11'!M$9</f>
        <v>0</v>
      </c>
      <c r="N13" s="132">
        <f>+'Salarié 11'!N$9</f>
        <v>0</v>
      </c>
      <c r="O13" s="132">
        <f>+'Salarié 11'!O$9</f>
        <v>0</v>
      </c>
      <c r="P13" s="132">
        <f>+'Salarié 11'!P$9</f>
        <v>0</v>
      </c>
      <c r="Q13" s="132">
        <f>+'Salarié 11'!Q$9</f>
        <v>0</v>
      </c>
      <c r="R13" s="132">
        <f>+'Salarié 11'!R$9</f>
        <v>0</v>
      </c>
      <c r="S13" s="132">
        <f>+'Salarié 11'!S$9</f>
        <v>0</v>
      </c>
      <c r="T13" s="132">
        <f>+'Salarié 11'!T$9</f>
        <v>0</v>
      </c>
      <c r="U13" s="132">
        <f>+'Salarié 11'!U$9</f>
        <v>0</v>
      </c>
      <c r="V13" s="132">
        <f>+'Salarié 11'!V$9</f>
        <v>0</v>
      </c>
      <c r="W13" s="132">
        <f>+'Salarié 11'!W$9</f>
        <v>0</v>
      </c>
      <c r="X13" s="132">
        <f>+'Salarié 11'!X$9</f>
        <v>0</v>
      </c>
      <c r="Y13" s="132">
        <f>+'Salarié 11'!Y$9</f>
        <v>0</v>
      </c>
      <c r="Z13" s="132">
        <f>+'Salarié 11'!Z$9</f>
        <v>0</v>
      </c>
      <c r="AA13" s="132">
        <f>+'Salarié 11'!AA$9</f>
        <v>0</v>
      </c>
      <c r="AB13" s="132">
        <f>+'Salarié 11'!AB$9</f>
        <v>0</v>
      </c>
      <c r="AC13" s="132">
        <f>+'Salarié 11'!AC$9</f>
        <v>0</v>
      </c>
      <c r="AD13" s="132">
        <f>+'Salarié 11'!AD$9</f>
        <v>0</v>
      </c>
      <c r="AE13" s="132">
        <f>+'Salarié 11'!AE$9</f>
        <v>0</v>
      </c>
      <c r="AF13" s="132">
        <f>+'Salarié 11'!AF$9</f>
        <v>0</v>
      </c>
      <c r="AG13" s="132">
        <f>+'Salarié 11'!AG$9</f>
        <v>0</v>
      </c>
      <c r="AH13" s="132">
        <f>+'Salarié 11'!AH$9</f>
        <v>0</v>
      </c>
      <c r="AI13" s="132">
        <f>+'Salarié 11'!AI$9</f>
        <v>0</v>
      </c>
      <c r="AJ13" s="132">
        <f>+'Salarié 11'!AJ$9</f>
        <v>0</v>
      </c>
      <c r="AK13" s="132">
        <f>+'Salarié 11'!AK$9</f>
        <v>0</v>
      </c>
      <c r="AL13" s="132">
        <f>+'Salarié 11'!AL$9</f>
        <v>0</v>
      </c>
      <c r="AM13" s="132">
        <f>+'Salarié 11'!AM$9</f>
        <v>0</v>
      </c>
      <c r="AN13" s="132">
        <f>+'Salarié 11'!AN$9</f>
        <v>0</v>
      </c>
      <c r="AO13" s="132">
        <f>+'Salarié 11'!AO$9</f>
        <v>0</v>
      </c>
      <c r="AP13" s="132">
        <f>+'Salarié 11'!AP$9</f>
        <v>0</v>
      </c>
      <c r="AQ13" s="132">
        <f>+'Salarié 11'!AQ$9</f>
        <v>0</v>
      </c>
      <c r="AR13" s="132">
        <f>+'Salarié 11'!AR$9</f>
        <v>0</v>
      </c>
      <c r="AS13" s="132">
        <f>+'Salarié 11'!AS$9</f>
        <v>0</v>
      </c>
      <c r="AT13" s="132">
        <f>+'Salarié 11'!AT$9</f>
        <v>0</v>
      </c>
      <c r="AU13" s="132">
        <f>+'Salarié 11'!AU$9</f>
        <v>0</v>
      </c>
      <c r="AV13" s="132">
        <f>+'Salarié 11'!AV$9</f>
        <v>0</v>
      </c>
      <c r="AW13" s="132">
        <f>+'Salarié 11'!AW$9</f>
        <v>0</v>
      </c>
      <c r="AX13" s="132">
        <f>+'Salarié 11'!AX$9</f>
        <v>0</v>
      </c>
      <c r="AY13" s="132">
        <f>+'Salarié 11'!AY$9</f>
        <v>0</v>
      </c>
      <c r="AZ13" s="132">
        <f>+'Salarié 11'!AZ$9</f>
        <v>0</v>
      </c>
      <c r="BA13" s="132">
        <f>+'Salarié 11'!BA$9</f>
        <v>0</v>
      </c>
      <c r="BB13" s="132">
        <f>+'Salarié 11'!BB$9</f>
        <v>0</v>
      </c>
      <c r="BC13" s="132">
        <f>+'Salarié 11'!BC$9</f>
        <v>0</v>
      </c>
      <c r="BD13" s="132">
        <f>+'Salarié 11'!BD$9</f>
        <v>0</v>
      </c>
      <c r="BE13" s="132">
        <f>+'Salarié 11'!BE$9</f>
        <v>0</v>
      </c>
      <c r="BF13" s="132">
        <f>+'Salarié 11'!BF$9</f>
        <v>0</v>
      </c>
      <c r="BG13" s="132">
        <f>+'Salarié 11'!BG$9</f>
        <v>0</v>
      </c>
      <c r="BH13" s="132">
        <f>+'Salarié 11'!BH$9</f>
        <v>0</v>
      </c>
      <c r="BI13" s="132">
        <f>+'Salarié 11'!BI$9</f>
        <v>0</v>
      </c>
      <c r="BJ13" s="132">
        <f>+'Salarié 11'!BJ$9</f>
        <v>0</v>
      </c>
      <c r="BK13" s="132">
        <f>+'Salarié 11'!BK$9</f>
        <v>0</v>
      </c>
      <c r="BL13" s="132">
        <f>+'Salarié 11'!BL$9</f>
        <v>0</v>
      </c>
      <c r="BM13" s="132">
        <f>+'Salarié 11'!BM$9</f>
        <v>0</v>
      </c>
      <c r="BN13" s="132">
        <f>+'Salarié 11'!BN$9</f>
        <v>0</v>
      </c>
      <c r="BO13" s="132">
        <f>+'Salarié 11'!BO$9</f>
        <v>0</v>
      </c>
      <c r="BP13" s="132">
        <f>+'Salarié 11'!BP$9</f>
        <v>0</v>
      </c>
      <c r="BQ13" s="132">
        <f>+'Salarié 11'!BQ$9</f>
        <v>0</v>
      </c>
      <c r="BR13" s="132">
        <f>+'Salarié 11'!BR$9</f>
        <v>0</v>
      </c>
      <c r="BS13" s="132">
        <f>+'Salarié 11'!BS$9</f>
        <v>0</v>
      </c>
      <c r="BT13" s="132">
        <f>+'Salarié 11'!BT$9</f>
        <v>0</v>
      </c>
      <c r="BU13" s="132">
        <f>+'Salarié 11'!BU$9</f>
        <v>0</v>
      </c>
      <c r="BV13" s="132">
        <f>+'Salarié 11'!BV$9</f>
        <v>0</v>
      </c>
      <c r="BW13" s="132">
        <f>+'Salarié 11'!BW$9</f>
        <v>0</v>
      </c>
      <c r="BX13" s="132">
        <f>+'Salarié 11'!BX$9</f>
        <v>0</v>
      </c>
      <c r="BY13" s="132">
        <f>+'Salarié 11'!BY$9</f>
        <v>0</v>
      </c>
      <c r="BZ13" s="132">
        <f>+'Salarié 11'!BZ$9</f>
        <v>0</v>
      </c>
      <c r="CA13" s="132">
        <f>+'Salarié 11'!CA$9</f>
        <v>0</v>
      </c>
      <c r="CB13" s="132">
        <f>+'Salarié 11'!CB$9</f>
        <v>0</v>
      </c>
      <c r="CC13" s="132">
        <f>+'Salarié 11'!CC$9</f>
        <v>0</v>
      </c>
      <c r="CD13" s="132">
        <f>+'Salarié 11'!CD$9</f>
        <v>0</v>
      </c>
      <c r="CE13" s="132">
        <f>+'Salarié 11'!CE$9</f>
        <v>0</v>
      </c>
      <c r="CF13" s="132">
        <f>+'Salarié 11'!CF$9</f>
        <v>0</v>
      </c>
      <c r="CG13" s="132">
        <f>+'Salarié 11'!CG$9</f>
        <v>0</v>
      </c>
      <c r="CH13" s="146"/>
      <c r="CI13" s="37">
        <f t="shared" si="0"/>
        <v>0</v>
      </c>
    </row>
    <row r="14" spans="1:87" ht="12.9" customHeight="1" x14ac:dyDescent="0.3">
      <c r="A14" s="147">
        <f>+'Salarié 12'!SAL_1</f>
        <v>0</v>
      </c>
      <c r="B14" s="132">
        <f>+'Salarié 12'!B$9</f>
        <v>0</v>
      </c>
      <c r="C14" s="132">
        <f>+'Salarié 12'!C$9</f>
        <v>0</v>
      </c>
      <c r="D14" s="132">
        <f>+'Salarié 12'!D$9</f>
        <v>0</v>
      </c>
      <c r="E14" s="132">
        <f>+'Salarié 12'!E$9</f>
        <v>0</v>
      </c>
      <c r="F14" s="132">
        <f>+'Salarié 12'!F$9</f>
        <v>0</v>
      </c>
      <c r="G14" s="132">
        <f>+'Salarié 12'!G$9</f>
        <v>0</v>
      </c>
      <c r="H14" s="132">
        <f>+'Salarié 12'!H$9</f>
        <v>0</v>
      </c>
      <c r="I14" s="132">
        <f>+'Salarié 12'!I$9</f>
        <v>0</v>
      </c>
      <c r="J14" s="132">
        <f>+'Salarié 12'!J$9</f>
        <v>0</v>
      </c>
      <c r="K14" s="132">
        <f>+'Salarié 12'!K$9</f>
        <v>0</v>
      </c>
      <c r="L14" s="132">
        <f>+'Salarié 12'!L$9</f>
        <v>0</v>
      </c>
      <c r="M14" s="132">
        <f>+'Salarié 12'!M$9</f>
        <v>0</v>
      </c>
      <c r="N14" s="132">
        <f>+'Salarié 12'!N$9</f>
        <v>0</v>
      </c>
      <c r="O14" s="132">
        <f>+'Salarié 12'!O$9</f>
        <v>0</v>
      </c>
      <c r="P14" s="132">
        <f>+'Salarié 12'!P$9</f>
        <v>0</v>
      </c>
      <c r="Q14" s="132">
        <f>+'Salarié 12'!Q$9</f>
        <v>0</v>
      </c>
      <c r="R14" s="132">
        <f>+'Salarié 12'!R$9</f>
        <v>0</v>
      </c>
      <c r="S14" s="132">
        <f>+'Salarié 12'!S$9</f>
        <v>0</v>
      </c>
      <c r="T14" s="132">
        <f>+'Salarié 12'!T$9</f>
        <v>0</v>
      </c>
      <c r="U14" s="132">
        <f>+'Salarié 12'!U$9</f>
        <v>0</v>
      </c>
      <c r="V14" s="132">
        <f>+'Salarié 12'!V$9</f>
        <v>0</v>
      </c>
      <c r="W14" s="132">
        <f>+'Salarié 12'!W$9</f>
        <v>0</v>
      </c>
      <c r="X14" s="132">
        <f>+'Salarié 12'!X$9</f>
        <v>0</v>
      </c>
      <c r="Y14" s="132">
        <f>+'Salarié 12'!Y$9</f>
        <v>0</v>
      </c>
      <c r="Z14" s="132">
        <f>+'Salarié 12'!Z$9</f>
        <v>0</v>
      </c>
      <c r="AA14" s="132">
        <f>+'Salarié 12'!AA$9</f>
        <v>0</v>
      </c>
      <c r="AB14" s="132">
        <f>+'Salarié 12'!AB$9</f>
        <v>0</v>
      </c>
      <c r="AC14" s="132">
        <f>+'Salarié 12'!AC$9</f>
        <v>0</v>
      </c>
      <c r="AD14" s="132">
        <f>+'Salarié 12'!AD$9</f>
        <v>0</v>
      </c>
      <c r="AE14" s="132">
        <f>+'Salarié 12'!AE$9</f>
        <v>0</v>
      </c>
      <c r="AF14" s="132">
        <f>+'Salarié 12'!AF$9</f>
        <v>0</v>
      </c>
      <c r="AG14" s="132">
        <f>+'Salarié 12'!AG$9</f>
        <v>0</v>
      </c>
      <c r="AH14" s="132">
        <f>+'Salarié 12'!AH$9</f>
        <v>0</v>
      </c>
      <c r="AI14" s="132">
        <f>+'Salarié 12'!AI$9</f>
        <v>0</v>
      </c>
      <c r="AJ14" s="132">
        <f>+'Salarié 12'!AJ$9</f>
        <v>0</v>
      </c>
      <c r="AK14" s="132">
        <f>+'Salarié 12'!AK$9</f>
        <v>0</v>
      </c>
      <c r="AL14" s="132">
        <f>+'Salarié 12'!AL$9</f>
        <v>0</v>
      </c>
      <c r="AM14" s="132">
        <f>+'Salarié 12'!AM$9</f>
        <v>0</v>
      </c>
      <c r="AN14" s="132">
        <f>+'Salarié 12'!AN$9</f>
        <v>0</v>
      </c>
      <c r="AO14" s="132">
        <f>+'Salarié 12'!AO$9</f>
        <v>0</v>
      </c>
      <c r="AP14" s="132">
        <f>+'Salarié 12'!AP$9</f>
        <v>0</v>
      </c>
      <c r="AQ14" s="132">
        <f>+'Salarié 12'!AQ$9</f>
        <v>0</v>
      </c>
      <c r="AR14" s="132">
        <f>+'Salarié 12'!AR$9</f>
        <v>0</v>
      </c>
      <c r="AS14" s="132">
        <f>+'Salarié 12'!AS$9</f>
        <v>0</v>
      </c>
      <c r="AT14" s="132">
        <f>+'Salarié 12'!AT$9</f>
        <v>0</v>
      </c>
      <c r="AU14" s="132">
        <f>+'Salarié 12'!AU$9</f>
        <v>0</v>
      </c>
      <c r="AV14" s="132">
        <f>+'Salarié 12'!AV$9</f>
        <v>0</v>
      </c>
      <c r="AW14" s="132">
        <f>+'Salarié 12'!AW$9</f>
        <v>0</v>
      </c>
      <c r="AX14" s="132">
        <f>+'Salarié 12'!AX$9</f>
        <v>0</v>
      </c>
      <c r="AY14" s="132">
        <f>+'Salarié 12'!AY$9</f>
        <v>0</v>
      </c>
      <c r="AZ14" s="132">
        <f>+'Salarié 12'!AZ$9</f>
        <v>0</v>
      </c>
      <c r="BA14" s="132">
        <f>+'Salarié 12'!BA$9</f>
        <v>0</v>
      </c>
      <c r="BB14" s="132">
        <f>+'Salarié 12'!BB$9</f>
        <v>0</v>
      </c>
      <c r="BC14" s="132">
        <f>+'Salarié 12'!BC$9</f>
        <v>0</v>
      </c>
      <c r="BD14" s="132">
        <f>+'Salarié 12'!BD$9</f>
        <v>0</v>
      </c>
      <c r="BE14" s="132">
        <f>+'Salarié 12'!BE$9</f>
        <v>0</v>
      </c>
      <c r="BF14" s="132">
        <f>+'Salarié 12'!BF$9</f>
        <v>0</v>
      </c>
      <c r="BG14" s="132">
        <f>+'Salarié 12'!BG$9</f>
        <v>0</v>
      </c>
      <c r="BH14" s="132">
        <f>+'Salarié 12'!BH$9</f>
        <v>0</v>
      </c>
      <c r="BI14" s="132">
        <f>+'Salarié 12'!BI$9</f>
        <v>0</v>
      </c>
      <c r="BJ14" s="132">
        <f>+'Salarié 12'!BJ$9</f>
        <v>0</v>
      </c>
      <c r="BK14" s="132">
        <f>+'Salarié 12'!BK$9</f>
        <v>0</v>
      </c>
      <c r="BL14" s="132">
        <f>+'Salarié 12'!BL$9</f>
        <v>0</v>
      </c>
      <c r="BM14" s="132">
        <f>+'Salarié 12'!BM$9</f>
        <v>0</v>
      </c>
      <c r="BN14" s="132">
        <f>+'Salarié 12'!BN$9</f>
        <v>0</v>
      </c>
      <c r="BO14" s="132">
        <f>+'Salarié 12'!BO$9</f>
        <v>0</v>
      </c>
      <c r="BP14" s="132">
        <f>+'Salarié 12'!BP$9</f>
        <v>0</v>
      </c>
      <c r="BQ14" s="132">
        <f>+'Salarié 12'!BQ$9</f>
        <v>0</v>
      </c>
      <c r="BR14" s="132">
        <f>+'Salarié 12'!BR$9</f>
        <v>0</v>
      </c>
      <c r="BS14" s="132">
        <f>+'Salarié 12'!BS$9</f>
        <v>0</v>
      </c>
      <c r="BT14" s="132">
        <f>+'Salarié 12'!BT$9</f>
        <v>0</v>
      </c>
      <c r="BU14" s="132">
        <f>+'Salarié 12'!BU$9</f>
        <v>0</v>
      </c>
      <c r="BV14" s="132">
        <f>+'Salarié 12'!BV$9</f>
        <v>0</v>
      </c>
      <c r="BW14" s="132">
        <f>+'Salarié 12'!BW$9</f>
        <v>0</v>
      </c>
      <c r="BX14" s="132">
        <f>+'Salarié 12'!BX$9</f>
        <v>0</v>
      </c>
      <c r="BY14" s="132">
        <f>+'Salarié 12'!BY$9</f>
        <v>0</v>
      </c>
      <c r="BZ14" s="132">
        <f>+'Salarié 12'!BZ$9</f>
        <v>0</v>
      </c>
      <c r="CA14" s="132">
        <f>+'Salarié 12'!CA$9</f>
        <v>0</v>
      </c>
      <c r="CB14" s="132">
        <f>+'Salarié 12'!CB$9</f>
        <v>0</v>
      </c>
      <c r="CC14" s="132">
        <f>+'Salarié 12'!CC$9</f>
        <v>0</v>
      </c>
      <c r="CD14" s="132">
        <f>+'Salarié 12'!CD$9</f>
        <v>0</v>
      </c>
      <c r="CE14" s="132">
        <f>+'Salarié 12'!CE$9</f>
        <v>0</v>
      </c>
      <c r="CF14" s="132">
        <f>+'Salarié 12'!CF$9</f>
        <v>0</v>
      </c>
      <c r="CG14" s="132">
        <f>+'Salarié 12'!CG$9</f>
        <v>0</v>
      </c>
      <c r="CH14" s="146"/>
      <c r="CI14" s="37">
        <f t="shared" si="0"/>
        <v>0</v>
      </c>
    </row>
    <row r="15" spans="1:87" ht="12.9" customHeight="1" x14ac:dyDescent="0.3">
      <c r="A15" s="147">
        <f>+'Salarié 13'!SAL_1</f>
        <v>0</v>
      </c>
      <c r="B15" s="132">
        <f>+'Salarié 13'!B$9</f>
        <v>0</v>
      </c>
      <c r="C15" s="132">
        <f>+'Salarié 13'!C$9</f>
        <v>0</v>
      </c>
      <c r="D15" s="132">
        <f>+'Salarié 13'!D$9</f>
        <v>0</v>
      </c>
      <c r="E15" s="132">
        <f>+'Salarié 13'!E$9</f>
        <v>0</v>
      </c>
      <c r="F15" s="132">
        <f>+'Salarié 13'!F$9</f>
        <v>0</v>
      </c>
      <c r="G15" s="132">
        <f>+'Salarié 13'!G$9</f>
        <v>0</v>
      </c>
      <c r="H15" s="132">
        <f>+'Salarié 13'!H$9</f>
        <v>0</v>
      </c>
      <c r="I15" s="132">
        <f>+'Salarié 13'!I$9</f>
        <v>0</v>
      </c>
      <c r="J15" s="132">
        <f>+'Salarié 13'!J$9</f>
        <v>0</v>
      </c>
      <c r="K15" s="132">
        <f>+'Salarié 13'!K$9</f>
        <v>0</v>
      </c>
      <c r="L15" s="132">
        <f>+'Salarié 13'!L$9</f>
        <v>0</v>
      </c>
      <c r="M15" s="132">
        <f>+'Salarié 13'!M$9</f>
        <v>0</v>
      </c>
      <c r="N15" s="132">
        <f>+'Salarié 13'!N$9</f>
        <v>0</v>
      </c>
      <c r="O15" s="132">
        <f>+'Salarié 13'!O$9</f>
        <v>0</v>
      </c>
      <c r="P15" s="132">
        <f>+'Salarié 13'!P$9</f>
        <v>0</v>
      </c>
      <c r="Q15" s="132">
        <f>+'Salarié 13'!Q$9</f>
        <v>0</v>
      </c>
      <c r="R15" s="132">
        <f>+'Salarié 13'!R$9</f>
        <v>0</v>
      </c>
      <c r="S15" s="132">
        <f>+'Salarié 13'!S$9</f>
        <v>0</v>
      </c>
      <c r="T15" s="132">
        <f>+'Salarié 13'!T$9</f>
        <v>0</v>
      </c>
      <c r="U15" s="132">
        <f>+'Salarié 13'!U$9</f>
        <v>0</v>
      </c>
      <c r="V15" s="132">
        <f>+'Salarié 13'!V$9</f>
        <v>0</v>
      </c>
      <c r="W15" s="132">
        <f>+'Salarié 13'!W$9</f>
        <v>0</v>
      </c>
      <c r="X15" s="132">
        <f>+'Salarié 13'!X$9</f>
        <v>0</v>
      </c>
      <c r="Y15" s="132">
        <f>+'Salarié 13'!Y$9</f>
        <v>0</v>
      </c>
      <c r="Z15" s="132">
        <f>+'Salarié 13'!Z$9</f>
        <v>0</v>
      </c>
      <c r="AA15" s="132">
        <f>+'Salarié 13'!AA$9</f>
        <v>0</v>
      </c>
      <c r="AB15" s="132">
        <f>+'Salarié 13'!AB$9</f>
        <v>0</v>
      </c>
      <c r="AC15" s="132">
        <f>+'Salarié 13'!AC$9</f>
        <v>0</v>
      </c>
      <c r="AD15" s="132">
        <f>+'Salarié 13'!AD$9</f>
        <v>0</v>
      </c>
      <c r="AE15" s="132">
        <f>+'Salarié 13'!AE$9</f>
        <v>0</v>
      </c>
      <c r="AF15" s="132">
        <f>+'Salarié 13'!AF$9</f>
        <v>0</v>
      </c>
      <c r="AG15" s="132">
        <f>+'Salarié 13'!AG$9</f>
        <v>0</v>
      </c>
      <c r="AH15" s="132">
        <f>+'Salarié 13'!AH$9</f>
        <v>0</v>
      </c>
      <c r="AI15" s="132">
        <f>+'Salarié 13'!AI$9</f>
        <v>0</v>
      </c>
      <c r="AJ15" s="132">
        <f>+'Salarié 13'!AJ$9</f>
        <v>0</v>
      </c>
      <c r="AK15" s="132">
        <f>+'Salarié 13'!AK$9</f>
        <v>0</v>
      </c>
      <c r="AL15" s="132">
        <f>+'Salarié 13'!AL$9</f>
        <v>0</v>
      </c>
      <c r="AM15" s="132">
        <f>+'Salarié 13'!AM$9</f>
        <v>0</v>
      </c>
      <c r="AN15" s="132">
        <f>+'Salarié 13'!AN$9</f>
        <v>0</v>
      </c>
      <c r="AO15" s="132">
        <f>+'Salarié 13'!AO$9</f>
        <v>0</v>
      </c>
      <c r="AP15" s="132">
        <f>+'Salarié 13'!AP$9</f>
        <v>0</v>
      </c>
      <c r="AQ15" s="132">
        <f>+'Salarié 13'!AQ$9</f>
        <v>0</v>
      </c>
      <c r="AR15" s="132">
        <f>+'Salarié 13'!AR$9</f>
        <v>0</v>
      </c>
      <c r="AS15" s="132">
        <f>+'Salarié 13'!AS$9</f>
        <v>0</v>
      </c>
      <c r="AT15" s="132">
        <f>+'Salarié 13'!AT$9</f>
        <v>0</v>
      </c>
      <c r="AU15" s="132">
        <f>+'Salarié 13'!AU$9</f>
        <v>0</v>
      </c>
      <c r="AV15" s="132">
        <f>+'Salarié 13'!AV$9</f>
        <v>0</v>
      </c>
      <c r="AW15" s="132">
        <f>+'Salarié 13'!AW$9</f>
        <v>0</v>
      </c>
      <c r="AX15" s="132">
        <f>+'Salarié 13'!AX$9</f>
        <v>0</v>
      </c>
      <c r="AY15" s="132">
        <f>+'Salarié 13'!AY$9</f>
        <v>0</v>
      </c>
      <c r="AZ15" s="132">
        <f>+'Salarié 13'!AZ$9</f>
        <v>0</v>
      </c>
      <c r="BA15" s="132">
        <f>+'Salarié 13'!BA$9</f>
        <v>0</v>
      </c>
      <c r="BB15" s="132">
        <f>+'Salarié 13'!BB$9</f>
        <v>0</v>
      </c>
      <c r="BC15" s="132">
        <f>+'Salarié 13'!BC$9</f>
        <v>0</v>
      </c>
      <c r="BD15" s="132">
        <f>+'Salarié 13'!BD$9</f>
        <v>0</v>
      </c>
      <c r="BE15" s="132">
        <f>+'Salarié 13'!BE$9</f>
        <v>0</v>
      </c>
      <c r="BF15" s="132">
        <f>+'Salarié 13'!BF$9</f>
        <v>0</v>
      </c>
      <c r="BG15" s="132">
        <f>+'Salarié 13'!BG$9</f>
        <v>0</v>
      </c>
      <c r="BH15" s="132">
        <f>+'Salarié 13'!BH$9</f>
        <v>0</v>
      </c>
      <c r="BI15" s="132">
        <f>+'Salarié 13'!BI$9</f>
        <v>0</v>
      </c>
      <c r="BJ15" s="132">
        <f>+'Salarié 13'!BJ$9</f>
        <v>0</v>
      </c>
      <c r="BK15" s="132">
        <f>+'Salarié 13'!BK$9</f>
        <v>0</v>
      </c>
      <c r="BL15" s="132">
        <f>+'Salarié 13'!BL$9</f>
        <v>0</v>
      </c>
      <c r="BM15" s="132">
        <f>+'Salarié 13'!BM$9</f>
        <v>0</v>
      </c>
      <c r="BN15" s="132">
        <f>+'Salarié 13'!BN$9</f>
        <v>0</v>
      </c>
      <c r="BO15" s="132">
        <f>+'Salarié 13'!BO$9</f>
        <v>0</v>
      </c>
      <c r="BP15" s="132">
        <f>+'Salarié 13'!BP$9</f>
        <v>0</v>
      </c>
      <c r="BQ15" s="132">
        <f>+'Salarié 13'!BQ$9</f>
        <v>0</v>
      </c>
      <c r="BR15" s="132">
        <f>+'Salarié 13'!BR$9</f>
        <v>0</v>
      </c>
      <c r="BS15" s="132">
        <f>+'Salarié 13'!BS$9</f>
        <v>0</v>
      </c>
      <c r="BT15" s="132">
        <f>+'Salarié 13'!BT$9</f>
        <v>0</v>
      </c>
      <c r="BU15" s="132">
        <f>+'Salarié 13'!BU$9</f>
        <v>0</v>
      </c>
      <c r="BV15" s="132">
        <f>+'Salarié 13'!BV$9</f>
        <v>0</v>
      </c>
      <c r="BW15" s="132">
        <f>+'Salarié 13'!BW$9</f>
        <v>0</v>
      </c>
      <c r="BX15" s="132">
        <f>+'Salarié 13'!BX$9</f>
        <v>0</v>
      </c>
      <c r="BY15" s="132">
        <f>+'Salarié 13'!BY$9</f>
        <v>0</v>
      </c>
      <c r="BZ15" s="132">
        <f>+'Salarié 13'!BZ$9</f>
        <v>0</v>
      </c>
      <c r="CA15" s="132">
        <f>+'Salarié 13'!CA$9</f>
        <v>0</v>
      </c>
      <c r="CB15" s="132">
        <f>+'Salarié 13'!CB$9</f>
        <v>0</v>
      </c>
      <c r="CC15" s="132">
        <f>+'Salarié 13'!CC$9</f>
        <v>0</v>
      </c>
      <c r="CD15" s="132">
        <f>+'Salarié 13'!CD$9</f>
        <v>0</v>
      </c>
      <c r="CE15" s="132">
        <f>+'Salarié 13'!CE$9</f>
        <v>0</v>
      </c>
      <c r="CF15" s="132">
        <f>+'Salarié 13'!CF$9</f>
        <v>0</v>
      </c>
      <c r="CG15" s="132">
        <f>+'Salarié 13'!CG$9</f>
        <v>0</v>
      </c>
      <c r="CH15" s="146"/>
      <c r="CI15" s="37">
        <f t="shared" si="0"/>
        <v>0</v>
      </c>
    </row>
    <row r="16" spans="1:87" ht="12.9" customHeight="1" x14ac:dyDescent="0.3">
      <c r="A16" s="147">
        <f>+'Salarié 14'!SAL_1</f>
        <v>0</v>
      </c>
      <c r="B16" s="132">
        <f>+'Salarié 14'!B$9</f>
        <v>0</v>
      </c>
      <c r="C16" s="132">
        <f>+'Salarié 14'!C$9</f>
        <v>0</v>
      </c>
      <c r="D16" s="132">
        <f>+'Salarié 14'!D$9</f>
        <v>0</v>
      </c>
      <c r="E16" s="132">
        <f>+'Salarié 14'!E$9</f>
        <v>0</v>
      </c>
      <c r="F16" s="132">
        <f>+'Salarié 14'!F$9</f>
        <v>0</v>
      </c>
      <c r="G16" s="132">
        <f>+'Salarié 14'!G$9</f>
        <v>0</v>
      </c>
      <c r="H16" s="132">
        <f>+'Salarié 14'!H$9</f>
        <v>0</v>
      </c>
      <c r="I16" s="132">
        <f>+'Salarié 14'!I$9</f>
        <v>0</v>
      </c>
      <c r="J16" s="132">
        <f>+'Salarié 14'!J$9</f>
        <v>0</v>
      </c>
      <c r="K16" s="132">
        <f>+'Salarié 14'!K$9</f>
        <v>0</v>
      </c>
      <c r="L16" s="132">
        <f>+'Salarié 14'!L$9</f>
        <v>0</v>
      </c>
      <c r="M16" s="132">
        <f>+'Salarié 14'!M$9</f>
        <v>0</v>
      </c>
      <c r="N16" s="132">
        <f>+'Salarié 14'!N$9</f>
        <v>0</v>
      </c>
      <c r="O16" s="132">
        <f>+'Salarié 14'!O$9</f>
        <v>0</v>
      </c>
      <c r="P16" s="132">
        <f>+'Salarié 14'!P$9</f>
        <v>0</v>
      </c>
      <c r="Q16" s="132">
        <f>+'Salarié 14'!Q$9</f>
        <v>0</v>
      </c>
      <c r="R16" s="132">
        <f>+'Salarié 14'!R$9</f>
        <v>0</v>
      </c>
      <c r="S16" s="132">
        <f>+'Salarié 14'!S$9</f>
        <v>0</v>
      </c>
      <c r="T16" s="132">
        <f>+'Salarié 14'!T$9</f>
        <v>0</v>
      </c>
      <c r="U16" s="132">
        <f>+'Salarié 14'!U$9</f>
        <v>0</v>
      </c>
      <c r="V16" s="132">
        <f>+'Salarié 14'!V$9</f>
        <v>0</v>
      </c>
      <c r="W16" s="132">
        <f>+'Salarié 14'!W$9</f>
        <v>0</v>
      </c>
      <c r="X16" s="132">
        <f>+'Salarié 14'!X$9</f>
        <v>0</v>
      </c>
      <c r="Y16" s="132">
        <f>+'Salarié 14'!Y$9</f>
        <v>0</v>
      </c>
      <c r="Z16" s="132">
        <f>+'Salarié 14'!Z$9</f>
        <v>0</v>
      </c>
      <c r="AA16" s="132">
        <f>+'Salarié 14'!AA$9</f>
        <v>0</v>
      </c>
      <c r="AB16" s="132">
        <f>+'Salarié 14'!AB$9</f>
        <v>0</v>
      </c>
      <c r="AC16" s="132">
        <f>+'Salarié 14'!AC$9</f>
        <v>0</v>
      </c>
      <c r="AD16" s="132">
        <f>+'Salarié 14'!AD$9</f>
        <v>0</v>
      </c>
      <c r="AE16" s="132">
        <f>+'Salarié 14'!AE$9</f>
        <v>0</v>
      </c>
      <c r="AF16" s="132">
        <f>+'Salarié 14'!AF$9</f>
        <v>0</v>
      </c>
      <c r="AG16" s="132">
        <f>+'Salarié 14'!AG$9</f>
        <v>0</v>
      </c>
      <c r="AH16" s="132">
        <f>+'Salarié 14'!AH$9</f>
        <v>0</v>
      </c>
      <c r="AI16" s="132">
        <f>+'Salarié 14'!AI$9</f>
        <v>0</v>
      </c>
      <c r="AJ16" s="132">
        <f>+'Salarié 14'!AJ$9</f>
        <v>0</v>
      </c>
      <c r="AK16" s="132">
        <f>+'Salarié 14'!AK$9</f>
        <v>0</v>
      </c>
      <c r="AL16" s="132">
        <f>+'Salarié 14'!AL$9</f>
        <v>0</v>
      </c>
      <c r="AM16" s="132">
        <f>+'Salarié 14'!AM$9</f>
        <v>0</v>
      </c>
      <c r="AN16" s="132">
        <f>+'Salarié 14'!AN$9</f>
        <v>0</v>
      </c>
      <c r="AO16" s="132">
        <f>+'Salarié 14'!AO$9</f>
        <v>0</v>
      </c>
      <c r="AP16" s="132">
        <f>+'Salarié 14'!AP$9</f>
        <v>0</v>
      </c>
      <c r="AQ16" s="132">
        <f>+'Salarié 14'!AQ$9</f>
        <v>0</v>
      </c>
      <c r="AR16" s="132">
        <f>+'Salarié 14'!AR$9</f>
        <v>0</v>
      </c>
      <c r="AS16" s="132">
        <f>+'Salarié 14'!AS$9</f>
        <v>0</v>
      </c>
      <c r="AT16" s="132">
        <f>+'Salarié 14'!AT$9</f>
        <v>0</v>
      </c>
      <c r="AU16" s="132">
        <f>+'Salarié 14'!AU$9</f>
        <v>0</v>
      </c>
      <c r="AV16" s="132">
        <f>+'Salarié 14'!AV$9</f>
        <v>0</v>
      </c>
      <c r="AW16" s="132">
        <f>+'Salarié 14'!AW$9</f>
        <v>0</v>
      </c>
      <c r="AX16" s="132">
        <f>+'Salarié 14'!AX$9</f>
        <v>0</v>
      </c>
      <c r="AY16" s="132">
        <f>+'Salarié 14'!AY$9</f>
        <v>0</v>
      </c>
      <c r="AZ16" s="132">
        <f>+'Salarié 14'!AZ$9</f>
        <v>0</v>
      </c>
      <c r="BA16" s="132">
        <f>+'Salarié 14'!BA$9</f>
        <v>0</v>
      </c>
      <c r="BB16" s="132">
        <f>+'Salarié 14'!BB$9</f>
        <v>0</v>
      </c>
      <c r="BC16" s="132">
        <f>+'Salarié 14'!BC$9</f>
        <v>0</v>
      </c>
      <c r="BD16" s="132">
        <f>+'Salarié 14'!BD$9</f>
        <v>0</v>
      </c>
      <c r="BE16" s="132">
        <f>+'Salarié 14'!BE$9</f>
        <v>0</v>
      </c>
      <c r="BF16" s="132">
        <f>+'Salarié 14'!BF$9</f>
        <v>0</v>
      </c>
      <c r="BG16" s="132">
        <f>+'Salarié 14'!BG$9</f>
        <v>0</v>
      </c>
      <c r="BH16" s="132">
        <f>+'Salarié 14'!BH$9</f>
        <v>0</v>
      </c>
      <c r="BI16" s="132">
        <f>+'Salarié 14'!BI$9</f>
        <v>0</v>
      </c>
      <c r="BJ16" s="132">
        <f>+'Salarié 14'!BJ$9</f>
        <v>0</v>
      </c>
      <c r="BK16" s="132">
        <f>+'Salarié 14'!BK$9</f>
        <v>0</v>
      </c>
      <c r="BL16" s="132">
        <f>+'Salarié 14'!BL$9</f>
        <v>0</v>
      </c>
      <c r="BM16" s="132">
        <f>+'Salarié 14'!BM$9</f>
        <v>0</v>
      </c>
      <c r="BN16" s="132">
        <f>+'Salarié 14'!BN$9</f>
        <v>0</v>
      </c>
      <c r="BO16" s="132">
        <f>+'Salarié 14'!BO$9</f>
        <v>0</v>
      </c>
      <c r="BP16" s="132">
        <f>+'Salarié 14'!BP$9</f>
        <v>0</v>
      </c>
      <c r="BQ16" s="132">
        <f>+'Salarié 14'!BQ$9</f>
        <v>0</v>
      </c>
      <c r="BR16" s="132">
        <f>+'Salarié 14'!BR$9</f>
        <v>0</v>
      </c>
      <c r="BS16" s="132">
        <f>+'Salarié 14'!BS$9</f>
        <v>0</v>
      </c>
      <c r="BT16" s="132">
        <f>+'Salarié 14'!BT$9</f>
        <v>0</v>
      </c>
      <c r="BU16" s="132">
        <f>+'Salarié 14'!BU$9</f>
        <v>0</v>
      </c>
      <c r="BV16" s="132">
        <f>+'Salarié 14'!BV$9</f>
        <v>0</v>
      </c>
      <c r="BW16" s="132">
        <f>+'Salarié 14'!BW$9</f>
        <v>0</v>
      </c>
      <c r="BX16" s="132">
        <f>+'Salarié 14'!BX$9</f>
        <v>0</v>
      </c>
      <c r="BY16" s="132">
        <f>+'Salarié 14'!BY$9</f>
        <v>0</v>
      </c>
      <c r="BZ16" s="132">
        <f>+'Salarié 14'!BZ$9</f>
        <v>0</v>
      </c>
      <c r="CA16" s="132">
        <f>+'Salarié 14'!CA$9</f>
        <v>0</v>
      </c>
      <c r="CB16" s="132">
        <f>+'Salarié 14'!CB$9</f>
        <v>0</v>
      </c>
      <c r="CC16" s="132">
        <f>+'Salarié 14'!CC$9</f>
        <v>0</v>
      </c>
      <c r="CD16" s="132">
        <f>+'Salarié 14'!CD$9</f>
        <v>0</v>
      </c>
      <c r="CE16" s="132">
        <f>+'Salarié 14'!CE$9</f>
        <v>0</v>
      </c>
      <c r="CF16" s="132">
        <f>+'Salarié 14'!CF$9</f>
        <v>0</v>
      </c>
      <c r="CG16" s="132">
        <f>+'Salarié 14'!CG$9</f>
        <v>0</v>
      </c>
      <c r="CH16" s="146"/>
      <c r="CI16" s="37">
        <f t="shared" si="0"/>
        <v>0</v>
      </c>
    </row>
    <row r="17" spans="1:87" ht="12.9" customHeight="1" x14ac:dyDescent="0.3">
      <c r="A17" s="147">
        <f>+'Salarié 15'!SAL_1</f>
        <v>0</v>
      </c>
      <c r="B17" s="132">
        <f>+'Salarié 15'!B$9</f>
        <v>0</v>
      </c>
      <c r="C17" s="132">
        <f>+'Salarié 15'!C$9</f>
        <v>0</v>
      </c>
      <c r="D17" s="132">
        <f>+'Salarié 15'!D$9</f>
        <v>0</v>
      </c>
      <c r="E17" s="132">
        <f>+'Salarié 15'!E$9</f>
        <v>0</v>
      </c>
      <c r="F17" s="132">
        <f>+'Salarié 15'!F$9</f>
        <v>0</v>
      </c>
      <c r="G17" s="132">
        <f>+'Salarié 15'!G$9</f>
        <v>0</v>
      </c>
      <c r="H17" s="132">
        <f>+'Salarié 15'!H$9</f>
        <v>0</v>
      </c>
      <c r="I17" s="132">
        <f>+'Salarié 15'!I$9</f>
        <v>0</v>
      </c>
      <c r="J17" s="132">
        <f>+'Salarié 15'!J$9</f>
        <v>0</v>
      </c>
      <c r="K17" s="132">
        <f>+'Salarié 15'!K$9</f>
        <v>0</v>
      </c>
      <c r="L17" s="132">
        <f>+'Salarié 15'!L$9</f>
        <v>0</v>
      </c>
      <c r="M17" s="132">
        <f>+'Salarié 15'!M$9</f>
        <v>0</v>
      </c>
      <c r="N17" s="132">
        <f>+'Salarié 15'!N$9</f>
        <v>0</v>
      </c>
      <c r="O17" s="132">
        <f>+'Salarié 15'!O$9</f>
        <v>0</v>
      </c>
      <c r="P17" s="132">
        <f>+'Salarié 15'!P$9</f>
        <v>0</v>
      </c>
      <c r="Q17" s="132">
        <f>+'Salarié 15'!Q$9</f>
        <v>0</v>
      </c>
      <c r="R17" s="132">
        <f>+'Salarié 15'!R$9</f>
        <v>0</v>
      </c>
      <c r="S17" s="132">
        <f>+'Salarié 15'!S$9</f>
        <v>0</v>
      </c>
      <c r="T17" s="132">
        <f>+'Salarié 15'!T$9</f>
        <v>0</v>
      </c>
      <c r="U17" s="132">
        <f>+'Salarié 15'!U$9</f>
        <v>0</v>
      </c>
      <c r="V17" s="132">
        <f>+'Salarié 15'!V$9</f>
        <v>0</v>
      </c>
      <c r="W17" s="132">
        <f>+'Salarié 15'!W$9</f>
        <v>0</v>
      </c>
      <c r="X17" s="132">
        <f>+'Salarié 15'!X$9</f>
        <v>0</v>
      </c>
      <c r="Y17" s="132">
        <f>+'Salarié 15'!Y$9</f>
        <v>0</v>
      </c>
      <c r="Z17" s="132">
        <f>+'Salarié 15'!Z$9</f>
        <v>0</v>
      </c>
      <c r="AA17" s="132">
        <f>+'Salarié 15'!AA$9</f>
        <v>0</v>
      </c>
      <c r="AB17" s="132">
        <f>+'Salarié 15'!AB$9</f>
        <v>0</v>
      </c>
      <c r="AC17" s="132">
        <f>+'Salarié 15'!AC$9</f>
        <v>0</v>
      </c>
      <c r="AD17" s="132">
        <f>+'Salarié 15'!AD$9</f>
        <v>0</v>
      </c>
      <c r="AE17" s="132">
        <f>+'Salarié 15'!AE$9</f>
        <v>0</v>
      </c>
      <c r="AF17" s="132">
        <f>+'Salarié 15'!AF$9</f>
        <v>0</v>
      </c>
      <c r="AG17" s="132">
        <f>+'Salarié 15'!AG$9</f>
        <v>0</v>
      </c>
      <c r="AH17" s="132">
        <f>+'Salarié 15'!AH$9</f>
        <v>0</v>
      </c>
      <c r="AI17" s="132">
        <f>+'Salarié 15'!AI$9</f>
        <v>0</v>
      </c>
      <c r="AJ17" s="132">
        <f>+'Salarié 15'!AJ$9</f>
        <v>0</v>
      </c>
      <c r="AK17" s="132">
        <f>+'Salarié 15'!AK$9</f>
        <v>0</v>
      </c>
      <c r="AL17" s="132">
        <f>+'Salarié 15'!AL$9</f>
        <v>0</v>
      </c>
      <c r="AM17" s="132">
        <f>+'Salarié 15'!AM$9</f>
        <v>0</v>
      </c>
      <c r="AN17" s="132">
        <f>+'Salarié 15'!AN$9</f>
        <v>0</v>
      </c>
      <c r="AO17" s="132">
        <f>+'Salarié 15'!AO$9</f>
        <v>0</v>
      </c>
      <c r="AP17" s="132">
        <f>+'Salarié 15'!AP$9</f>
        <v>0</v>
      </c>
      <c r="AQ17" s="132">
        <f>+'Salarié 15'!AQ$9</f>
        <v>0</v>
      </c>
      <c r="AR17" s="132">
        <f>+'Salarié 15'!AR$9</f>
        <v>0</v>
      </c>
      <c r="AS17" s="132">
        <f>+'Salarié 15'!AS$9</f>
        <v>0</v>
      </c>
      <c r="AT17" s="132">
        <f>+'Salarié 15'!AT$9</f>
        <v>0</v>
      </c>
      <c r="AU17" s="132">
        <f>+'Salarié 15'!AU$9</f>
        <v>0</v>
      </c>
      <c r="AV17" s="132">
        <f>+'Salarié 15'!AV$9</f>
        <v>0</v>
      </c>
      <c r="AW17" s="132">
        <f>+'Salarié 15'!AW$9</f>
        <v>0</v>
      </c>
      <c r="AX17" s="132">
        <f>+'Salarié 15'!AX$9</f>
        <v>0</v>
      </c>
      <c r="AY17" s="132">
        <f>+'Salarié 15'!AY$9</f>
        <v>0</v>
      </c>
      <c r="AZ17" s="132">
        <f>+'Salarié 15'!AZ$9</f>
        <v>0</v>
      </c>
      <c r="BA17" s="132">
        <f>+'Salarié 15'!BA$9</f>
        <v>0</v>
      </c>
      <c r="BB17" s="132">
        <f>+'Salarié 15'!BB$9</f>
        <v>0</v>
      </c>
      <c r="BC17" s="132">
        <f>+'Salarié 15'!BC$9</f>
        <v>0</v>
      </c>
      <c r="BD17" s="132">
        <f>+'Salarié 15'!BD$9</f>
        <v>0</v>
      </c>
      <c r="BE17" s="132">
        <f>+'Salarié 15'!BE$9</f>
        <v>0</v>
      </c>
      <c r="BF17" s="132">
        <f>+'Salarié 15'!BF$9</f>
        <v>0</v>
      </c>
      <c r="BG17" s="132">
        <f>+'Salarié 15'!BG$9</f>
        <v>0</v>
      </c>
      <c r="BH17" s="132">
        <f>+'Salarié 15'!BH$9</f>
        <v>0</v>
      </c>
      <c r="BI17" s="132">
        <f>+'Salarié 15'!BI$9</f>
        <v>0</v>
      </c>
      <c r="BJ17" s="132">
        <f>+'Salarié 15'!BJ$9</f>
        <v>0</v>
      </c>
      <c r="BK17" s="132">
        <f>+'Salarié 15'!BK$9</f>
        <v>0</v>
      </c>
      <c r="BL17" s="132">
        <f>+'Salarié 15'!BL$9</f>
        <v>0</v>
      </c>
      <c r="BM17" s="132">
        <f>+'Salarié 15'!BM$9</f>
        <v>0</v>
      </c>
      <c r="BN17" s="132">
        <f>+'Salarié 15'!BN$9</f>
        <v>0</v>
      </c>
      <c r="BO17" s="132">
        <f>+'Salarié 15'!BO$9</f>
        <v>0</v>
      </c>
      <c r="BP17" s="132">
        <f>+'Salarié 15'!BP$9</f>
        <v>0</v>
      </c>
      <c r="BQ17" s="132">
        <f>+'Salarié 15'!BQ$9</f>
        <v>0</v>
      </c>
      <c r="BR17" s="132">
        <f>+'Salarié 15'!BR$9</f>
        <v>0</v>
      </c>
      <c r="BS17" s="132">
        <f>+'Salarié 15'!BS$9</f>
        <v>0</v>
      </c>
      <c r="BT17" s="132">
        <f>+'Salarié 15'!BT$9</f>
        <v>0</v>
      </c>
      <c r="BU17" s="132">
        <f>+'Salarié 15'!BU$9</f>
        <v>0</v>
      </c>
      <c r="BV17" s="132">
        <f>+'Salarié 15'!BV$9</f>
        <v>0</v>
      </c>
      <c r="BW17" s="132">
        <f>+'Salarié 15'!BW$9</f>
        <v>0</v>
      </c>
      <c r="BX17" s="132">
        <f>+'Salarié 15'!BX$9</f>
        <v>0</v>
      </c>
      <c r="BY17" s="132">
        <f>+'Salarié 15'!BY$9</f>
        <v>0</v>
      </c>
      <c r="BZ17" s="132">
        <f>+'Salarié 15'!BZ$9</f>
        <v>0</v>
      </c>
      <c r="CA17" s="132">
        <f>+'Salarié 15'!CA$9</f>
        <v>0</v>
      </c>
      <c r="CB17" s="132">
        <f>+'Salarié 15'!CB$9</f>
        <v>0</v>
      </c>
      <c r="CC17" s="132">
        <f>+'Salarié 15'!CC$9</f>
        <v>0</v>
      </c>
      <c r="CD17" s="132">
        <f>+'Salarié 15'!CD$9</f>
        <v>0</v>
      </c>
      <c r="CE17" s="132">
        <f>+'Salarié 15'!CE$9</f>
        <v>0</v>
      </c>
      <c r="CF17" s="132">
        <f>+'Salarié 15'!CF$9</f>
        <v>0</v>
      </c>
      <c r="CG17" s="132">
        <f>+'Salarié 15'!CG$9</f>
        <v>0</v>
      </c>
      <c r="CH17" s="146"/>
      <c r="CI17" s="37">
        <f t="shared" si="0"/>
        <v>0</v>
      </c>
    </row>
    <row r="18" spans="1:87" ht="12.9" customHeight="1" x14ac:dyDescent="0.3">
      <c r="A18" s="147">
        <f>+'Salarié 16'!SAL_1</f>
        <v>0</v>
      </c>
      <c r="B18" s="132">
        <f>+'Salarié 16'!B$9</f>
        <v>0</v>
      </c>
      <c r="C18" s="132">
        <f>+'Salarié 16'!C$9</f>
        <v>0</v>
      </c>
      <c r="D18" s="132">
        <f>+'Salarié 16'!D$9</f>
        <v>0</v>
      </c>
      <c r="E18" s="132">
        <f>+'Salarié 16'!E$9</f>
        <v>0</v>
      </c>
      <c r="F18" s="132">
        <f>+'Salarié 16'!F$9</f>
        <v>0</v>
      </c>
      <c r="G18" s="132">
        <f>+'Salarié 16'!G$9</f>
        <v>0</v>
      </c>
      <c r="H18" s="132">
        <f>+'Salarié 16'!H$9</f>
        <v>0</v>
      </c>
      <c r="I18" s="132">
        <f>+'Salarié 16'!I$9</f>
        <v>0</v>
      </c>
      <c r="J18" s="132">
        <f>+'Salarié 16'!J$9</f>
        <v>0</v>
      </c>
      <c r="K18" s="132">
        <f>+'Salarié 16'!K$9</f>
        <v>0</v>
      </c>
      <c r="L18" s="132">
        <f>+'Salarié 16'!L$9</f>
        <v>0</v>
      </c>
      <c r="M18" s="132">
        <f>+'Salarié 16'!M$9</f>
        <v>0</v>
      </c>
      <c r="N18" s="132">
        <f>+'Salarié 16'!N$9</f>
        <v>0</v>
      </c>
      <c r="O18" s="132">
        <f>+'Salarié 16'!O$9</f>
        <v>0</v>
      </c>
      <c r="P18" s="132">
        <f>+'Salarié 16'!P$9</f>
        <v>0</v>
      </c>
      <c r="Q18" s="132">
        <f>+'Salarié 16'!Q$9</f>
        <v>0</v>
      </c>
      <c r="R18" s="132">
        <f>+'Salarié 16'!R$9</f>
        <v>0</v>
      </c>
      <c r="S18" s="132">
        <f>+'Salarié 16'!S$9</f>
        <v>0</v>
      </c>
      <c r="T18" s="132">
        <f>+'Salarié 16'!T$9</f>
        <v>0</v>
      </c>
      <c r="U18" s="132">
        <f>+'Salarié 16'!U$9</f>
        <v>0</v>
      </c>
      <c r="V18" s="132">
        <f>+'Salarié 16'!V$9</f>
        <v>0</v>
      </c>
      <c r="W18" s="132">
        <f>+'Salarié 16'!W$9</f>
        <v>0</v>
      </c>
      <c r="X18" s="132">
        <f>+'Salarié 16'!X$9</f>
        <v>0</v>
      </c>
      <c r="Y18" s="132">
        <f>+'Salarié 16'!Y$9</f>
        <v>0</v>
      </c>
      <c r="Z18" s="132">
        <f>+'Salarié 16'!Z$9</f>
        <v>0</v>
      </c>
      <c r="AA18" s="132">
        <f>+'Salarié 16'!AA$9</f>
        <v>0</v>
      </c>
      <c r="AB18" s="132">
        <f>+'Salarié 16'!AB$9</f>
        <v>0</v>
      </c>
      <c r="AC18" s="132">
        <f>+'Salarié 16'!AC$9</f>
        <v>0</v>
      </c>
      <c r="AD18" s="132">
        <f>+'Salarié 16'!AD$9</f>
        <v>0</v>
      </c>
      <c r="AE18" s="132">
        <f>+'Salarié 16'!AE$9</f>
        <v>0</v>
      </c>
      <c r="AF18" s="132">
        <f>+'Salarié 16'!AF$9</f>
        <v>0</v>
      </c>
      <c r="AG18" s="132">
        <f>+'Salarié 16'!AG$9</f>
        <v>0</v>
      </c>
      <c r="AH18" s="132">
        <f>+'Salarié 16'!AH$9</f>
        <v>0</v>
      </c>
      <c r="AI18" s="132">
        <f>+'Salarié 16'!AI$9</f>
        <v>0</v>
      </c>
      <c r="AJ18" s="132">
        <f>+'Salarié 16'!AJ$9</f>
        <v>0</v>
      </c>
      <c r="AK18" s="132">
        <f>+'Salarié 16'!AK$9</f>
        <v>0</v>
      </c>
      <c r="AL18" s="132">
        <f>+'Salarié 16'!AL$9</f>
        <v>0</v>
      </c>
      <c r="AM18" s="132">
        <f>+'Salarié 16'!AM$9</f>
        <v>0</v>
      </c>
      <c r="AN18" s="132">
        <f>+'Salarié 16'!AN$9</f>
        <v>0</v>
      </c>
      <c r="AO18" s="132">
        <f>+'Salarié 16'!AO$9</f>
        <v>0</v>
      </c>
      <c r="AP18" s="132">
        <f>+'Salarié 16'!AP$9</f>
        <v>0</v>
      </c>
      <c r="AQ18" s="132">
        <f>+'Salarié 16'!AQ$9</f>
        <v>0</v>
      </c>
      <c r="AR18" s="132">
        <f>+'Salarié 16'!AR$9</f>
        <v>0</v>
      </c>
      <c r="AS18" s="132">
        <f>+'Salarié 16'!AS$9</f>
        <v>0</v>
      </c>
      <c r="AT18" s="132">
        <f>+'Salarié 16'!AT$9</f>
        <v>0</v>
      </c>
      <c r="AU18" s="132">
        <f>+'Salarié 16'!AU$9</f>
        <v>0</v>
      </c>
      <c r="AV18" s="132">
        <f>+'Salarié 16'!AV$9</f>
        <v>0</v>
      </c>
      <c r="AW18" s="132">
        <f>+'Salarié 16'!AW$9</f>
        <v>0</v>
      </c>
      <c r="AX18" s="132">
        <f>+'Salarié 16'!AX$9</f>
        <v>0</v>
      </c>
      <c r="AY18" s="132">
        <f>+'Salarié 16'!AY$9</f>
        <v>0</v>
      </c>
      <c r="AZ18" s="132">
        <f>+'Salarié 16'!AZ$9</f>
        <v>0</v>
      </c>
      <c r="BA18" s="132">
        <f>+'Salarié 16'!BA$9</f>
        <v>0</v>
      </c>
      <c r="BB18" s="132">
        <f>+'Salarié 16'!BB$9</f>
        <v>0</v>
      </c>
      <c r="BC18" s="132">
        <f>+'Salarié 16'!BC$9</f>
        <v>0</v>
      </c>
      <c r="BD18" s="132">
        <f>+'Salarié 16'!BD$9</f>
        <v>0</v>
      </c>
      <c r="BE18" s="132">
        <f>+'Salarié 16'!BE$9</f>
        <v>0</v>
      </c>
      <c r="BF18" s="132">
        <f>+'Salarié 16'!BF$9</f>
        <v>0</v>
      </c>
      <c r="BG18" s="132">
        <f>+'Salarié 16'!BG$9</f>
        <v>0</v>
      </c>
      <c r="BH18" s="132">
        <f>+'Salarié 16'!BH$9</f>
        <v>0</v>
      </c>
      <c r="BI18" s="132">
        <f>+'Salarié 16'!BI$9</f>
        <v>0</v>
      </c>
      <c r="BJ18" s="132">
        <f>+'Salarié 16'!BJ$9</f>
        <v>0</v>
      </c>
      <c r="BK18" s="132">
        <f>+'Salarié 16'!BK$9</f>
        <v>0</v>
      </c>
      <c r="BL18" s="132">
        <f>+'Salarié 16'!BL$9</f>
        <v>0</v>
      </c>
      <c r="BM18" s="132">
        <f>+'Salarié 16'!BM$9</f>
        <v>0</v>
      </c>
      <c r="BN18" s="132">
        <f>+'Salarié 16'!BN$9</f>
        <v>0</v>
      </c>
      <c r="BO18" s="132">
        <f>+'Salarié 16'!BO$9</f>
        <v>0</v>
      </c>
      <c r="BP18" s="132">
        <f>+'Salarié 16'!BP$9</f>
        <v>0</v>
      </c>
      <c r="BQ18" s="132">
        <f>+'Salarié 16'!BQ$9</f>
        <v>0</v>
      </c>
      <c r="BR18" s="132">
        <f>+'Salarié 16'!BR$9</f>
        <v>0</v>
      </c>
      <c r="BS18" s="132">
        <f>+'Salarié 16'!BS$9</f>
        <v>0</v>
      </c>
      <c r="BT18" s="132">
        <f>+'Salarié 16'!BT$9</f>
        <v>0</v>
      </c>
      <c r="BU18" s="132">
        <f>+'Salarié 16'!BU$9</f>
        <v>0</v>
      </c>
      <c r="BV18" s="132">
        <f>+'Salarié 16'!BV$9</f>
        <v>0</v>
      </c>
      <c r="BW18" s="132">
        <f>+'Salarié 16'!BW$9</f>
        <v>0</v>
      </c>
      <c r="BX18" s="132">
        <f>+'Salarié 16'!BX$9</f>
        <v>0</v>
      </c>
      <c r="BY18" s="132">
        <f>+'Salarié 16'!BY$9</f>
        <v>0</v>
      </c>
      <c r="BZ18" s="132">
        <f>+'Salarié 16'!BZ$9</f>
        <v>0</v>
      </c>
      <c r="CA18" s="132">
        <f>+'Salarié 16'!CA$9</f>
        <v>0</v>
      </c>
      <c r="CB18" s="132">
        <f>+'Salarié 16'!CB$9</f>
        <v>0</v>
      </c>
      <c r="CC18" s="132">
        <f>+'Salarié 16'!CC$9</f>
        <v>0</v>
      </c>
      <c r="CD18" s="132">
        <f>+'Salarié 16'!CD$9</f>
        <v>0</v>
      </c>
      <c r="CE18" s="132">
        <f>+'Salarié 16'!CE$9</f>
        <v>0</v>
      </c>
      <c r="CF18" s="132">
        <f>+'Salarié 16'!CF$9</f>
        <v>0</v>
      </c>
      <c r="CG18" s="132">
        <f>+'Salarié 16'!CG$9</f>
        <v>0</v>
      </c>
      <c r="CH18" s="146"/>
      <c r="CI18" s="37">
        <f t="shared" si="0"/>
        <v>0</v>
      </c>
    </row>
    <row r="19" spans="1:87" ht="12.9" customHeight="1" x14ac:dyDescent="0.3">
      <c r="A19" s="147">
        <f>+'Salarié 17'!SAL_1</f>
        <v>0</v>
      </c>
      <c r="B19" s="132">
        <f>+'Salarié 17'!B$9</f>
        <v>0</v>
      </c>
      <c r="C19" s="132">
        <f>+'Salarié 17'!C$9</f>
        <v>0</v>
      </c>
      <c r="D19" s="132">
        <f>+'Salarié 17'!D$9</f>
        <v>0</v>
      </c>
      <c r="E19" s="132">
        <f>+'Salarié 17'!E$9</f>
        <v>0</v>
      </c>
      <c r="F19" s="132">
        <f>+'Salarié 17'!F$9</f>
        <v>0</v>
      </c>
      <c r="G19" s="132">
        <f>+'Salarié 17'!G$9</f>
        <v>0</v>
      </c>
      <c r="H19" s="132">
        <f>+'Salarié 17'!H$9</f>
        <v>0</v>
      </c>
      <c r="I19" s="132">
        <f>+'Salarié 17'!I$9</f>
        <v>0</v>
      </c>
      <c r="J19" s="132">
        <f>+'Salarié 17'!J$9</f>
        <v>0</v>
      </c>
      <c r="K19" s="132">
        <f>+'Salarié 17'!K$9</f>
        <v>0</v>
      </c>
      <c r="L19" s="132">
        <f>+'Salarié 17'!L$9</f>
        <v>0</v>
      </c>
      <c r="M19" s="132">
        <f>+'Salarié 17'!M$9</f>
        <v>0</v>
      </c>
      <c r="N19" s="132">
        <f>+'Salarié 17'!N$9</f>
        <v>0</v>
      </c>
      <c r="O19" s="132">
        <f>+'Salarié 17'!O$9</f>
        <v>0</v>
      </c>
      <c r="P19" s="132">
        <f>+'Salarié 17'!P$9</f>
        <v>0</v>
      </c>
      <c r="Q19" s="132">
        <f>+'Salarié 17'!Q$9</f>
        <v>0</v>
      </c>
      <c r="R19" s="132">
        <f>+'Salarié 17'!R$9</f>
        <v>0</v>
      </c>
      <c r="S19" s="132">
        <f>+'Salarié 17'!S$9</f>
        <v>0</v>
      </c>
      <c r="T19" s="132">
        <f>+'Salarié 17'!T$9</f>
        <v>0</v>
      </c>
      <c r="U19" s="132">
        <f>+'Salarié 17'!U$9</f>
        <v>0</v>
      </c>
      <c r="V19" s="132">
        <f>+'Salarié 17'!V$9</f>
        <v>0</v>
      </c>
      <c r="W19" s="132">
        <f>+'Salarié 17'!W$9</f>
        <v>0</v>
      </c>
      <c r="X19" s="132">
        <f>+'Salarié 17'!X$9</f>
        <v>0</v>
      </c>
      <c r="Y19" s="132">
        <f>+'Salarié 17'!Y$9</f>
        <v>0</v>
      </c>
      <c r="Z19" s="132">
        <f>+'Salarié 17'!Z$9</f>
        <v>0</v>
      </c>
      <c r="AA19" s="132">
        <f>+'Salarié 17'!AA$9</f>
        <v>0</v>
      </c>
      <c r="AB19" s="132">
        <f>+'Salarié 17'!AB$9</f>
        <v>0</v>
      </c>
      <c r="AC19" s="132">
        <f>+'Salarié 17'!AC$9</f>
        <v>0</v>
      </c>
      <c r="AD19" s="132">
        <f>+'Salarié 17'!AD$9</f>
        <v>0</v>
      </c>
      <c r="AE19" s="132">
        <f>+'Salarié 17'!AE$9</f>
        <v>0</v>
      </c>
      <c r="AF19" s="132">
        <f>+'Salarié 17'!AF$9</f>
        <v>0</v>
      </c>
      <c r="AG19" s="132">
        <f>+'Salarié 17'!AG$9</f>
        <v>0</v>
      </c>
      <c r="AH19" s="132">
        <f>+'Salarié 17'!AH$9</f>
        <v>0</v>
      </c>
      <c r="AI19" s="132">
        <f>+'Salarié 17'!AI$9</f>
        <v>0</v>
      </c>
      <c r="AJ19" s="132">
        <f>+'Salarié 17'!AJ$9</f>
        <v>0</v>
      </c>
      <c r="AK19" s="132">
        <f>+'Salarié 17'!AK$9</f>
        <v>0</v>
      </c>
      <c r="AL19" s="132">
        <f>+'Salarié 17'!AL$9</f>
        <v>0</v>
      </c>
      <c r="AM19" s="132">
        <f>+'Salarié 17'!AM$9</f>
        <v>0</v>
      </c>
      <c r="AN19" s="132">
        <f>+'Salarié 17'!AN$9</f>
        <v>0</v>
      </c>
      <c r="AO19" s="132">
        <f>+'Salarié 17'!AO$9</f>
        <v>0</v>
      </c>
      <c r="AP19" s="132">
        <f>+'Salarié 17'!AP$9</f>
        <v>0</v>
      </c>
      <c r="AQ19" s="132">
        <f>+'Salarié 17'!AQ$9</f>
        <v>0</v>
      </c>
      <c r="AR19" s="132">
        <f>+'Salarié 17'!AR$9</f>
        <v>0</v>
      </c>
      <c r="AS19" s="132">
        <f>+'Salarié 17'!AS$9</f>
        <v>0</v>
      </c>
      <c r="AT19" s="132">
        <f>+'Salarié 17'!AT$9</f>
        <v>0</v>
      </c>
      <c r="AU19" s="132">
        <f>+'Salarié 17'!AU$9</f>
        <v>0</v>
      </c>
      <c r="AV19" s="132">
        <f>+'Salarié 17'!AV$9</f>
        <v>0</v>
      </c>
      <c r="AW19" s="132">
        <f>+'Salarié 17'!AW$9</f>
        <v>0</v>
      </c>
      <c r="AX19" s="132">
        <f>+'Salarié 17'!AX$9</f>
        <v>0</v>
      </c>
      <c r="AY19" s="132">
        <f>+'Salarié 17'!AY$9</f>
        <v>0</v>
      </c>
      <c r="AZ19" s="132">
        <f>+'Salarié 17'!AZ$9</f>
        <v>0</v>
      </c>
      <c r="BA19" s="132">
        <f>+'Salarié 17'!BA$9</f>
        <v>0</v>
      </c>
      <c r="BB19" s="132">
        <f>+'Salarié 17'!BB$9</f>
        <v>0</v>
      </c>
      <c r="BC19" s="132">
        <f>+'Salarié 17'!BC$9</f>
        <v>0</v>
      </c>
      <c r="BD19" s="132">
        <f>+'Salarié 17'!BD$9</f>
        <v>0</v>
      </c>
      <c r="BE19" s="132">
        <f>+'Salarié 17'!BE$9</f>
        <v>0</v>
      </c>
      <c r="BF19" s="132">
        <f>+'Salarié 17'!BF$9</f>
        <v>0</v>
      </c>
      <c r="BG19" s="132">
        <f>+'Salarié 17'!BG$9</f>
        <v>0</v>
      </c>
      <c r="BH19" s="132">
        <f>+'Salarié 17'!BH$9</f>
        <v>0</v>
      </c>
      <c r="BI19" s="132">
        <f>+'Salarié 17'!BI$9</f>
        <v>0</v>
      </c>
      <c r="BJ19" s="132">
        <f>+'Salarié 17'!BJ$9</f>
        <v>0</v>
      </c>
      <c r="BK19" s="132">
        <f>+'Salarié 17'!BK$9</f>
        <v>0</v>
      </c>
      <c r="BL19" s="132">
        <f>+'Salarié 17'!BL$9</f>
        <v>0</v>
      </c>
      <c r="BM19" s="132">
        <f>+'Salarié 17'!BM$9</f>
        <v>0</v>
      </c>
      <c r="BN19" s="132">
        <f>+'Salarié 17'!BN$9</f>
        <v>0</v>
      </c>
      <c r="BO19" s="132">
        <f>+'Salarié 17'!BO$9</f>
        <v>0</v>
      </c>
      <c r="BP19" s="132">
        <f>+'Salarié 17'!BP$9</f>
        <v>0</v>
      </c>
      <c r="BQ19" s="132">
        <f>+'Salarié 17'!BQ$9</f>
        <v>0</v>
      </c>
      <c r="BR19" s="132">
        <f>+'Salarié 17'!BR$9</f>
        <v>0</v>
      </c>
      <c r="BS19" s="132">
        <f>+'Salarié 17'!BS$9</f>
        <v>0</v>
      </c>
      <c r="BT19" s="132">
        <f>+'Salarié 17'!BT$9</f>
        <v>0</v>
      </c>
      <c r="BU19" s="132">
        <f>+'Salarié 17'!BU$9</f>
        <v>0</v>
      </c>
      <c r="BV19" s="132">
        <f>+'Salarié 17'!BV$9</f>
        <v>0</v>
      </c>
      <c r="BW19" s="132">
        <f>+'Salarié 17'!BW$9</f>
        <v>0</v>
      </c>
      <c r="BX19" s="132">
        <f>+'Salarié 17'!BX$9</f>
        <v>0</v>
      </c>
      <c r="BY19" s="132">
        <f>+'Salarié 17'!BY$9</f>
        <v>0</v>
      </c>
      <c r="BZ19" s="132">
        <f>+'Salarié 17'!BZ$9</f>
        <v>0</v>
      </c>
      <c r="CA19" s="132">
        <f>+'Salarié 17'!CA$9</f>
        <v>0</v>
      </c>
      <c r="CB19" s="132">
        <f>+'Salarié 17'!CB$9</f>
        <v>0</v>
      </c>
      <c r="CC19" s="132">
        <f>+'Salarié 17'!CC$9</f>
        <v>0</v>
      </c>
      <c r="CD19" s="132">
        <f>+'Salarié 17'!CD$9</f>
        <v>0</v>
      </c>
      <c r="CE19" s="132">
        <f>+'Salarié 17'!CE$9</f>
        <v>0</v>
      </c>
      <c r="CF19" s="132">
        <f>+'Salarié 17'!CF$9</f>
        <v>0</v>
      </c>
      <c r="CG19" s="132">
        <f>+'Salarié 17'!CG$9</f>
        <v>0</v>
      </c>
      <c r="CH19" s="146"/>
      <c r="CI19" s="37">
        <f t="shared" si="0"/>
        <v>0</v>
      </c>
    </row>
    <row r="20" spans="1:87" ht="12.9" customHeight="1" x14ac:dyDescent="0.3">
      <c r="A20" s="147">
        <f>+'Salarié 18'!SAL_1</f>
        <v>0</v>
      </c>
      <c r="B20" s="132">
        <f>+'Salarié 18'!B$9</f>
        <v>0</v>
      </c>
      <c r="C20" s="132">
        <f>+'Salarié 18'!C$9</f>
        <v>0</v>
      </c>
      <c r="D20" s="132">
        <f>+'Salarié 18'!D$9</f>
        <v>0</v>
      </c>
      <c r="E20" s="132">
        <f>+'Salarié 18'!E$9</f>
        <v>0</v>
      </c>
      <c r="F20" s="132">
        <f>+'Salarié 18'!F$9</f>
        <v>0</v>
      </c>
      <c r="G20" s="132">
        <f>+'Salarié 18'!G$9</f>
        <v>0</v>
      </c>
      <c r="H20" s="132">
        <f>+'Salarié 18'!H$9</f>
        <v>0</v>
      </c>
      <c r="I20" s="132">
        <f>+'Salarié 18'!I$9</f>
        <v>0</v>
      </c>
      <c r="J20" s="132">
        <f>+'Salarié 18'!J$9</f>
        <v>0</v>
      </c>
      <c r="K20" s="132">
        <f>+'Salarié 18'!K$9</f>
        <v>0</v>
      </c>
      <c r="L20" s="132">
        <f>+'Salarié 18'!L$9</f>
        <v>0</v>
      </c>
      <c r="M20" s="132">
        <f>+'Salarié 18'!M$9</f>
        <v>0</v>
      </c>
      <c r="N20" s="132">
        <f>+'Salarié 18'!N$9</f>
        <v>0</v>
      </c>
      <c r="O20" s="132">
        <f>+'Salarié 18'!O$9</f>
        <v>0</v>
      </c>
      <c r="P20" s="132">
        <f>+'Salarié 18'!P$9</f>
        <v>0</v>
      </c>
      <c r="Q20" s="132">
        <f>+'Salarié 18'!Q$9</f>
        <v>0</v>
      </c>
      <c r="R20" s="132">
        <f>+'Salarié 18'!R$9</f>
        <v>0</v>
      </c>
      <c r="S20" s="132">
        <f>+'Salarié 18'!S$9</f>
        <v>0</v>
      </c>
      <c r="T20" s="132">
        <f>+'Salarié 18'!T$9</f>
        <v>0</v>
      </c>
      <c r="U20" s="132">
        <f>+'Salarié 18'!U$9</f>
        <v>0</v>
      </c>
      <c r="V20" s="132">
        <f>+'Salarié 18'!V$9</f>
        <v>0</v>
      </c>
      <c r="W20" s="132">
        <f>+'Salarié 18'!W$9</f>
        <v>0</v>
      </c>
      <c r="X20" s="132">
        <f>+'Salarié 18'!X$9</f>
        <v>0</v>
      </c>
      <c r="Y20" s="132">
        <f>+'Salarié 18'!Y$9</f>
        <v>0</v>
      </c>
      <c r="Z20" s="132">
        <f>+'Salarié 18'!Z$9</f>
        <v>0</v>
      </c>
      <c r="AA20" s="132">
        <f>+'Salarié 18'!AA$9</f>
        <v>0</v>
      </c>
      <c r="AB20" s="132">
        <f>+'Salarié 18'!AB$9</f>
        <v>0</v>
      </c>
      <c r="AC20" s="132">
        <f>+'Salarié 18'!AC$9</f>
        <v>0</v>
      </c>
      <c r="AD20" s="132">
        <f>+'Salarié 18'!AD$9</f>
        <v>0</v>
      </c>
      <c r="AE20" s="132">
        <f>+'Salarié 18'!AE$9</f>
        <v>0</v>
      </c>
      <c r="AF20" s="132">
        <f>+'Salarié 18'!AF$9</f>
        <v>0</v>
      </c>
      <c r="AG20" s="132">
        <f>+'Salarié 18'!AG$9</f>
        <v>0</v>
      </c>
      <c r="AH20" s="132">
        <f>+'Salarié 18'!AH$9</f>
        <v>0</v>
      </c>
      <c r="AI20" s="132">
        <f>+'Salarié 18'!AI$9</f>
        <v>0</v>
      </c>
      <c r="AJ20" s="132">
        <f>+'Salarié 18'!AJ$9</f>
        <v>0</v>
      </c>
      <c r="AK20" s="132">
        <f>+'Salarié 18'!AK$9</f>
        <v>0</v>
      </c>
      <c r="AL20" s="132">
        <f>+'Salarié 18'!AL$9</f>
        <v>0</v>
      </c>
      <c r="AM20" s="132">
        <f>+'Salarié 18'!AM$9</f>
        <v>0</v>
      </c>
      <c r="AN20" s="132">
        <f>+'Salarié 18'!AN$9</f>
        <v>0</v>
      </c>
      <c r="AO20" s="132">
        <f>+'Salarié 18'!AO$9</f>
        <v>0</v>
      </c>
      <c r="AP20" s="132">
        <f>+'Salarié 18'!AP$9</f>
        <v>0</v>
      </c>
      <c r="AQ20" s="132">
        <f>+'Salarié 18'!AQ$9</f>
        <v>0</v>
      </c>
      <c r="AR20" s="132">
        <f>+'Salarié 18'!AR$9</f>
        <v>0</v>
      </c>
      <c r="AS20" s="132">
        <f>+'Salarié 18'!AS$9</f>
        <v>0</v>
      </c>
      <c r="AT20" s="132">
        <f>+'Salarié 18'!AT$9</f>
        <v>0</v>
      </c>
      <c r="AU20" s="132">
        <f>+'Salarié 18'!AU$9</f>
        <v>0</v>
      </c>
      <c r="AV20" s="132">
        <f>+'Salarié 18'!AV$9</f>
        <v>0</v>
      </c>
      <c r="AW20" s="132">
        <f>+'Salarié 18'!AW$9</f>
        <v>0</v>
      </c>
      <c r="AX20" s="132">
        <f>+'Salarié 18'!AX$9</f>
        <v>0</v>
      </c>
      <c r="AY20" s="132">
        <f>+'Salarié 18'!AY$9</f>
        <v>0</v>
      </c>
      <c r="AZ20" s="132">
        <f>+'Salarié 18'!AZ$9</f>
        <v>0</v>
      </c>
      <c r="BA20" s="132">
        <f>+'Salarié 18'!BA$9</f>
        <v>0</v>
      </c>
      <c r="BB20" s="132">
        <f>+'Salarié 18'!BB$9</f>
        <v>0</v>
      </c>
      <c r="BC20" s="132">
        <f>+'Salarié 18'!BC$9</f>
        <v>0</v>
      </c>
      <c r="BD20" s="132">
        <f>+'Salarié 18'!BD$9</f>
        <v>0</v>
      </c>
      <c r="BE20" s="132">
        <f>+'Salarié 18'!BE$9</f>
        <v>0</v>
      </c>
      <c r="BF20" s="132">
        <f>+'Salarié 18'!BF$9</f>
        <v>0</v>
      </c>
      <c r="BG20" s="132">
        <f>+'Salarié 18'!BG$9</f>
        <v>0</v>
      </c>
      <c r="BH20" s="132">
        <f>+'Salarié 18'!BH$9</f>
        <v>0</v>
      </c>
      <c r="BI20" s="132">
        <f>+'Salarié 18'!BI$9</f>
        <v>0</v>
      </c>
      <c r="BJ20" s="132">
        <f>+'Salarié 18'!BJ$9</f>
        <v>0</v>
      </c>
      <c r="BK20" s="132">
        <f>+'Salarié 18'!BK$9</f>
        <v>0</v>
      </c>
      <c r="BL20" s="132">
        <f>+'Salarié 18'!BL$9</f>
        <v>0</v>
      </c>
      <c r="BM20" s="132">
        <f>+'Salarié 18'!BM$9</f>
        <v>0</v>
      </c>
      <c r="BN20" s="132">
        <f>+'Salarié 18'!BN$9</f>
        <v>0</v>
      </c>
      <c r="BO20" s="132">
        <f>+'Salarié 18'!BO$9</f>
        <v>0</v>
      </c>
      <c r="BP20" s="132">
        <f>+'Salarié 18'!BP$9</f>
        <v>0</v>
      </c>
      <c r="BQ20" s="132">
        <f>+'Salarié 18'!BQ$9</f>
        <v>0</v>
      </c>
      <c r="BR20" s="132">
        <f>+'Salarié 18'!BR$9</f>
        <v>0</v>
      </c>
      <c r="BS20" s="132">
        <f>+'Salarié 18'!BS$9</f>
        <v>0</v>
      </c>
      <c r="BT20" s="132">
        <f>+'Salarié 18'!BT$9</f>
        <v>0</v>
      </c>
      <c r="BU20" s="132">
        <f>+'Salarié 18'!BU$9</f>
        <v>0</v>
      </c>
      <c r="BV20" s="132">
        <f>+'Salarié 18'!BV$9</f>
        <v>0</v>
      </c>
      <c r="BW20" s="132">
        <f>+'Salarié 18'!BW$9</f>
        <v>0</v>
      </c>
      <c r="BX20" s="132">
        <f>+'Salarié 18'!BX$9</f>
        <v>0</v>
      </c>
      <c r="BY20" s="132">
        <f>+'Salarié 18'!BY$9</f>
        <v>0</v>
      </c>
      <c r="BZ20" s="132">
        <f>+'Salarié 18'!BZ$9</f>
        <v>0</v>
      </c>
      <c r="CA20" s="132">
        <f>+'Salarié 18'!CA$9</f>
        <v>0</v>
      </c>
      <c r="CB20" s="132">
        <f>+'Salarié 18'!CB$9</f>
        <v>0</v>
      </c>
      <c r="CC20" s="132">
        <f>+'Salarié 18'!CC$9</f>
        <v>0</v>
      </c>
      <c r="CD20" s="132">
        <f>+'Salarié 18'!CD$9</f>
        <v>0</v>
      </c>
      <c r="CE20" s="132">
        <f>+'Salarié 18'!CE$9</f>
        <v>0</v>
      </c>
      <c r="CF20" s="132">
        <f>+'Salarié 18'!CF$9</f>
        <v>0</v>
      </c>
      <c r="CG20" s="132">
        <f>+'Salarié 18'!CG$9</f>
        <v>0</v>
      </c>
      <c r="CH20" s="146"/>
      <c r="CI20" s="37">
        <f t="shared" si="0"/>
        <v>0</v>
      </c>
    </row>
    <row r="21" spans="1:87" ht="12.9" customHeight="1" x14ac:dyDescent="0.3">
      <c r="A21" s="147">
        <f>+'Salarié 19'!SAL_1</f>
        <v>0</v>
      </c>
      <c r="B21" s="132">
        <f>+'Salarié 19'!B$9</f>
        <v>0</v>
      </c>
      <c r="C21" s="132">
        <f>+'Salarié 19'!C$9</f>
        <v>0</v>
      </c>
      <c r="D21" s="132">
        <f>+'Salarié 19'!D$9</f>
        <v>0</v>
      </c>
      <c r="E21" s="132">
        <f>+'Salarié 19'!E$9</f>
        <v>0</v>
      </c>
      <c r="F21" s="132">
        <f>+'Salarié 19'!F$9</f>
        <v>0</v>
      </c>
      <c r="G21" s="132">
        <f>+'Salarié 19'!G$9</f>
        <v>0</v>
      </c>
      <c r="H21" s="132">
        <f>+'Salarié 19'!H$9</f>
        <v>0</v>
      </c>
      <c r="I21" s="132">
        <f>+'Salarié 19'!I$9</f>
        <v>0</v>
      </c>
      <c r="J21" s="132">
        <f>+'Salarié 19'!J$9</f>
        <v>0</v>
      </c>
      <c r="K21" s="132">
        <f>+'Salarié 19'!K$9</f>
        <v>0</v>
      </c>
      <c r="L21" s="132">
        <f>+'Salarié 19'!L$9</f>
        <v>0</v>
      </c>
      <c r="M21" s="132">
        <f>+'Salarié 19'!M$9</f>
        <v>0</v>
      </c>
      <c r="N21" s="132">
        <f>+'Salarié 19'!N$9</f>
        <v>0</v>
      </c>
      <c r="O21" s="132">
        <f>+'Salarié 19'!O$9</f>
        <v>0</v>
      </c>
      <c r="P21" s="132">
        <f>+'Salarié 19'!P$9</f>
        <v>0</v>
      </c>
      <c r="Q21" s="132">
        <f>+'Salarié 19'!Q$9</f>
        <v>0</v>
      </c>
      <c r="R21" s="132">
        <f>+'Salarié 19'!R$9</f>
        <v>0</v>
      </c>
      <c r="S21" s="132">
        <f>+'Salarié 19'!S$9</f>
        <v>0</v>
      </c>
      <c r="T21" s="132">
        <f>+'Salarié 19'!T$9</f>
        <v>0</v>
      </c>
      <c r="U21" s="132">
        <f>+'Salarié 19'!U$9</f>
        <v>0</v>
      </c>
      <c r="V21" s="132">
        <f>+'Salarié 19'!V$9</f>
        <v>0</v>
      </c>
      <c r="W21" s="132">
        <f>+'Salarié 19'!W$9</f>
        <v>0</v>
      </c>
      <c r="X21" s="132">
        <f>+'Salarié 19'!X$9</f>
        <v>0</v>
      </c>
      <c r="Y21" s="132">
        <f>+'Salarié 19'!Y$9</f>
        <v>0</v>
      </c>
      <c r="Z21" s="132">
        <f>+'Salarié 19'!Z$9</f>
        <v>0</v>
      </c>
      <c r="AA21" s="132">
        <f>+'Salarié 19'!AA$9</f>
        <v>0</v>
      </c>
      <c r="AB21" s="132">
        <f>+'Salarié 19'!AB$9</f>
        <v>0</v>
      </c>
      <c r="AC21" s="132">
        <f>+'Salarié 19'!AC$9</f>
        <v>0</v>
      </c>
      <c r="AD21" s="132">
        <f>+'Salarié 19'!AD$9</f>
        <v>0</v>
      </c>
      <c r="AE21" s="132">
        <f>+'Salarié 19'!AE$9</f>
        <v>0</v>
      </c>
      <c r="AF21" s="132">
        <f>+'Salarié 19'!AF$9</f>
        <v>0</v>
      </c>
      <c r="AG21" s="132">
        <f>+'Salarié 19'!AG$9</f>
        <v>0</v>
      </c>
      <c r="AH21" s="132">
        <f>+'Salarié 19'!AH$9</f>
        <v>0</v>
      </c>
      <c r="AI21" s="132">
        <f>+'Salarié 19'!AI$9</f>
        <v>0</v>
      </c>
      <c r="AJ21" s="132">
        <f>+'Salarié 19'!AJ$9</f>
        <v>0</v>
      </c>
      <c r="AK21" s="132">
        <f>+'Salarié 19'!AK$9</f>
        <v>0</v>
      </c>
      <c r="AL21" s="132">
        <f>+'Salarié 19'!AL$9</f>
        <v>0</v>
      </c>
      <c r="AM21" s="132">
        <f>+'Salarié 19'!AM$9</f>
        <v>0</v>
      </c>
      <c r="AN21" s="132">
        <f>+'Salarié 19'!AN$9</f>
        <v>0</v>
      </c>
      <c r="AO21" s="132">
        <f>+'Salarié 19'!AO$9</f>
        <v>0</v>
      </c>
      <c r="AP21" s="132">
        <f>+'Salarié 19'!AP$9</f>
        <v>0</v>
      </c>
      <c r="AQ21" s="132">
        <f>+'Salarié 19'!AQ$9</f>
        <v>0</v>
      </c>
      <c r="AR21" s="132">
        <f>+'Salarié 19'!AR$9</f>
        <v>0</v>
      </c>
      <c r="AS21" s="132">
        <f>+'Salarié 19'!AS$9</f>
        <v>0</v>
      </c>
      <c r="AT21" s="132">
        <f>+'Salarié 19'!AT$9</f>
        <v>0</v>
      </c>
      <c r="AU21" s="132">
        <f>+'Salarié 19'!AU$9</f>
        <v>0</v>
      </c>
      <c r="AV21" s="132">
        <f>+'Salarié 19'!AV$9</f>
        <v>0</v>
      </c>
      <c r="AW21" s="132">
        <f>+'Salarié 19'!AW$9</f>
        <v>0</v>
      </c>
      <c r="AX21" s="132">
        <f>+'Salarié 19'!AX$9</f>
        <v>0</v>
      </c>
      <c r="AY21" s="132">
        <f>+'Salarié 19'!AY$9</f>
        <v>0</v>
      </c>
      <c r="AZ21" s="132">
        <f>+'Salarié 19'!AZ$9</f>
        <v>0</v>
      </c>
      <c r="BA21" s="132">
        <f>+'Salarié 19'!BA$9</f>
        <v>0</v>
      </c>
      <c r="BB21" s="132">
        <f>+'Salarié 19'!BB$9</f>
        <v>0</v>
      </c>
      <c r="BC21" s="132">
        <f>+'Salarié 19'!BC$9</f>
        <v>0</v>
      </c>
      <c r="BD21" s="132">
        <f>+'Salarié 19'!BD$9</f>
        <v>0</v>
      </c>
      <c r="BE21" s="132">
        <f>+'Salarié 19'!BE$9</f>
        <v>0</v>
      </c>
      <c r="BF21" s="132">
        <f>+'Salarié 19'!BF$9</f>
        <v>0</v>
      </c>
      <c r="BG21" s="132">
        <f>+'Salarié 19'!BG$9</f>
        <v>0</v>
      </c>
      <c r="BH21" s="132">
        <f>+'Salarié 19'!BH$9</f>
        <v>0</v>
      </c>
      <c r="BI21" s="132">
        <f>+'Salarié 19'!BI$9</f>
        <v>0</v>
      </c>
      <c r="BJ21" s="132">
        <f>+'Salarié 19'!BJ$9</f>
        <v>0</v>
      </c>
      <c r="BK21" s="132">
        <f>+'Salarié 19'!BK$9</f>
        <v>0</v>
      </c>
      <c r="BL21" s="132">
        <f>+'Salarié 19'!BL$9</f>
        <v>0</v>
      </c>
      <c r="BM21" s="132">
        <f>+'Salarié 19'!BM$9</f>
        <v>0</v>
      </c>
      <c r="BN21" s="132">
        <f>+'Salarié 19'!BN$9</f>
        <v>0</v>
      </c>
      <c r="BO21" s="132">
        <f>+'Salarié 19'!BO$9</f>
        <v>0</v>
      </c>
      <c r="BP21" s="132">
        <f>+'Salarié 19'!BP$9</f>
        <v>0</v>
      </c>
      <c r="BQ21" s="132">
        <f>+'Salarié 19'!BQ$9</f>
        <v>0</v>
      </c>
      <c r="BR21" s="132">
        <f>+'Salarié 19'!BR$9</f>
        <v>0</v>
      </c>
      <c r="BS21" s="132">
        <f>+'Salarié 19'!BS$9</f>
        <v>0</v>
      </c>
      <c r="BT21" s="132">
        <f>+'Salarié 19'!BT$9</f>
        <v>0</v>
      </c>
      <c r="BU21" s="132">
        <f>+'Salarié 19'!BU$9</f>
        <v>0</v>
      </c>
      <c r="BV21" s="132">
        <f>+'Salarié 19'!BV$9</f>
        <v>0</v>
      </c>
      <c r="BW21" s="132">
        <f>+'Salarié 19'!BW$9</f>
        <v>0</v>
      </c>
      <c r="BX21" s="132">
        <f>+'Salarié 19'!BX$9</f>
        <v>0</v>
      </c>
      <c r="BY21" s="132">
        <f>+'Salarié 19'!BY$9</f>
        <v>0</v>
      </c>
      <c r="BZ21" s="132">
        <f>+'Salarié 19'!BZ$9</f>
        <v>0</v>
      </c>
      <c r="CA21" s="132">
        <f>+'Salarié 19'!CA$9</f>
        <v>0</v>
      </c>
      <c r="CB21" s="132">
        <f>+'Salarié 19'!CB$9</f>
        <v>0</v>
      </c>
      <c r="CC21" s="132">
        <f>+'Salarié 19'!CC$9</f>
        <v>0</v>
      </c>
      <c r="CD21" s="132">
        <f>+'Salarié 19'!CD$9</f>
        <v>0</v>
      </c>
      <c r="CE21" s="132">
        <f>+'Salarié 19'!CE$9</f>
        <v>0</v>
      </c>
      <c r="CF21" s="132">
        <f>+'Salarié 19'!CF$9</f>
        <v>0</v>
      </c>
      <c r="CG21" s="132">
        <f>+'Salarié 19'!CG$9</f>
        <v>0</v>
      </c>
      <c r="CH21" s="146"/>
      <c r="CI21" s="37">
        <f t="shared" si="0"/>
        <v>0</v>
      </c>
    </row>
    <row r="22" spans="1:87" ht="12.9" customHeight="1" x14ac:dyDescent="0.3">
      <c r="A22" s="147">
        <f>+'Salarié 20'!SAL_1</f>
        <v>0</v>
      </c>
      <c r="B22" s="132">
        <f>+'Salarié 20'!B$9</f>
        <v>0</v>
      </c>
      <c r="C22" s="132">
        <f>+'Salarié 20'!C$9</f>
        <v>0</v>
      </c>
      <c r="D22" s="132">
        <f>+'Salarié 20'!D$9</f>
        <v>0</v>
      </c>
      <c r="E22" s="132">
        <f>+'Salarié 20'!E$9</f>
        <v>0</v>
      </c>
      <c r="F22" s="132">
        <f>+'Salarié 20'!F$9</f>
        <v>0</v>
      </c>
      <c r="G22" s="132">
        <f>+'Salarié 20'!G$9</f>
        <v>0</v>
      </c>
      <c r="H22" s="132">
        <f>+'Salarié 20'!H$9</f>
        <v>0</v>
      </c>
      <c r="I22" s="132">
        <f>+'Salarié 20'!I$9</f>
        <v>0</v>
      </c>
      <c r="J22" s="132">
        <f>+'Salarié 20'!J$9</f>
        <v>0</v>
      </c>
      <c r="K22" s="132">
        <f>+'Salarié 20'!K$9</f>
        <v>0</v>
      </c>
      <c r="L22" s="132">
        <f>+'Salarié 20'!L$9</f>
        <v>0</v>
      </c>
      <c r="M22" s="132">
        <f>+'Salarié 20'!M$9</f>
        <v>0</v>
      </c>
      <c r="N22" s="132">
        <f>+'Salarié 20'!N$9</f>
        <v>0</v>
      </c>
      <c r="O22" s="132">
        <f>+'Salarié 20'!O$9</f>
        <v>0</v>
      </c>
      <c r="P22" s="132">
        <f>+'Salarié 20'!P$9</f>
        <v>0</v>
      </c>
      <c r="Q22" s="132">
        <f>+'Salarié 20'!Q$9</f>
        <v>0</v>
      </c>
      <c r="R22" s="132">
        <f>+'Salarié 20'!R$9</f>
        <v>0</v>
      </c>
      <c r="S22" s="132">
        <f>+'Salarié 20'!S$9</f>
        <v>0</v>
      </c>
      <c r="T22" s="132">
        <f>+'Salarié 20'!T$9</f>
        <v>0</v>
      </c>
      <c r="U22" s="132">
        <f>+'Salarié 20'!U$9</f>
        <v>0</v>
      </c>
      <c r="V22" s="132">
        <f>+'Salarié 20'!V$9</f>
        <v>0</v>
      </c>
      <c r="W22" s="132">
        <f>+'Salarié 20'!W$9</f>
        <v>0</v>
      </c>
      <c r="X22" s="132">
        <f>+'Salarié 20'!X$9</f>
        <v>0</v>
      </c>
      <c r="Y22" s="132">
        <f>+'Salarié 20'!Y$9</f>
        <v>0</v>
      </c>
      <c r="Z22" s="132">
        <f>+'Salarié 20'!Z$9</f>
        <v>0</v>
      </c>
      <c r="AA22" s="132">
        <f>+'Salarié 20'!AA$9</f>
        <v>0</v>
      </c>
      <c r="AB22" s="132">
        <f>+'Salarié 20'!AB$9</f>
        <v>0</v>
      </c>
      <c r="AC22" s="132">
        <f>+'Salarié 20'!AC$9</f>
        <v>0</v>
      </c>
      <c r="AD22" s="132">
        <f>+'Salarié 20'!AD$9</f>
        <v>0</v>
      </c>
      <c r="AE22" s="132">
        <f>+'Salarié 20'!AE$9</f>
        <v>0</v>
      </c>
      <c r="AF22" s="132">
        <f>+'Salarié 20'!AF$9</f>
        <v>0</v>
      </c>
      <c r="AG22" s="132">
        <f>+'Salarié 20'!AG$9</f>
        <v>0</v>
      </c>
      <c r="AH22" s="132">
        <f>+'Salarié 20'!AH$9</f>
        <v>0</v>
      </c>
      <c r="AI22" s="132">
        <f>+'Salarié 20'!AI$9</f>
        <v>0</v>
      </c>
      <c r="AJ22" s="132">
        <f>+'Salarié 20'!AJ$9</f>
        <v>0</v>
      </c>
      <c r="AK22" s="132">
        <f>+'Salarié 20'!AK$9</f>
        <v>0</v>
      </c>
      <c r="AL22" s="132">
        <f>+'Salarié 20'!AL$9</f>
        <v>0</v>
      </c>
      <c r="AM22" s="132">
        <f>+'Salarié 20'!AM$9</f>
        <v>0</v>
      </c>
      <c r="AN22" s="132">
        <f>+'Salarié 20'!AN$9</f>
        <v>0</v>
      </c>
      <c r="AO22" s="132">
        <f>+'Salarié 20'!AO$9</f>
        <v>0</v>
      </c>
      <c r="AP22" s="132">
        <f>+'Salarié 20'!AP$9</f>
        <v>0</v>
      </c>
      <c r="AQ22" s="132">
        <f>+'Salarié 20'!AQ$9</f>
        <v>0</v>
      </c>
      <c r="AR22" s="132">
        <f>+'Salarié 20'!AR$9</f>
        <v>0</v>
      </c>
      <c r="AS22" s="132">
        <f>+'Salarié 20'!AS$9</f>
        <v>0</v>
      </c>
      <c r="AT22" s="132">
        <f>+'Salarié 20'!AT$9</f>
        <v>0</v>
      </c>
      <c r="AU22" s="132">
        <f>+'Salarié 20'!AU$9</f>
        <v>0</v>
      </c>
      <c r="AV22" s="132">
        <f>+'Salarié 20'!AV$9</f>
        <v>0</v>
      </c>
      <c r="AW22" s="132">
        <f>+'Salarié 20'!AW$9</f>
        <v>0</v>
      </c>
      <c r="AX22" s="132">
        <f>+'Salarié 20'!AX$9</f>
        <v>0</v>
      </c>
      <c r="AY22" s="132">
        <f>+'Salarié 20'!AY$9</f>
        <v>0</v>
      </c>
      <c r="AZ22" s="132">
        <f>+'Salarié 20'!AZ$9</f>
        <v>0</v>
      </c>
      <c r="BA22" s="132">
        <f>+'Salarié 20'!BA$9</f>
        <v>0</v>
      </c>
      <c r="BB22" s="132">
        <f>+'Salarié 20'!BB$9</f>
        <v>0</v>
      </c>
      <c r="BC22" s="132">
        <f>+'Salarié 20'!BC$9</f>
        <v>0</v>
      </c>
      <c r="BD22" s="132">
        <f>+'Salarié 20'!BD$9</f>
        <v>0</v>
      </c>
      <c r="BE22" s="132">
        <f>+'Salarié 20'!BE$9</f>
        <v>0</v>
      </c>
      <c r="BF22" s="132">
        <f>+'Salarié 20'!BF$9</f>
        <v>0</v>
      </c>
      <c r="BG22" s="132">
        <f>+'Salarié 20'!BG$9</f>
        <v>0</v>
      </c>
      <c r="BH22" s="132">
        <f>+'Salarié 20'!BH$9</f>
        <v>0</v>
      </c>
      <c r="BI22" s="132">
        <f>+'Salarié 20'!BI$9</f>
        <v>0</v>
      </c>
      <c r="BJ22" s="132">
        <f>+'Salarié 20'!BJ$9</f>
        <v>0</v>
      </c>
      <c r="BK22" s="132">
        <f>+'Salarié 20'!BK$9</f>
        <v>0</v>
      </c>
      <c r="BL22" s="132">
        <f>+'Salarié 20'!BL$9</f>
        <v>0</v>
      </c>
      <c r="BM22" s="132">
        <f>+'Salarié 20'!BM$9</f>
        <v>0</v>
      </c>
      <c r="BN22" s="132">
        <f>+'Salarié 20'!BN$9</f>
        <v>0</v>
      </c>
      <c r="BO22" s="132">
        <f>+'Salarié 20'!BO$9</f>
        <v>0</v>
      </c>
      <c r="BP22" s="132">
        <f>+'Salarié 20'!BP$9</f>
        <v>0</v>
      </c>
      <c r="BQ22" s="132">
        <f>+'Salarié 20'!BQ$9</f>
        <v>0</v>
      </c>
      <c r="BR22" s="132">
        <f>+'Salarié 20'!BR$9</f>
        <v>0</v>
      </c>
      <c r="BS22" s="132">
        <f>+'Salarié 20'!BS$9</f>
        <v>0</v>
      </c>
      <c r="BT22" s="132">
        <f>+'Salarié 20'!BT$9</f>
        <v>0</v>
      </c>
      <c r="BU22" s="132">
        <f>+'Salarié 20'!BU$9</f>
        <v>0</v>
      </c>
      <c r="BV22" s="132">
        <f>+'Salarié 20'!BV$9</f>
        <v>0</v>
      </c>
      <c r="BW22" s="132">
        <f>+'Salarié 20'!BW$9</f>
        <v>0</v>
      </c>
      <c r="BX22" s="132">
        <f>+'Salarié 20'!BX$9</f>
        <v>0</v>
      </c>
      <c r="BY22" s="132">
        <f>+'Salarié 20'!BY$9</f>
        <v>0</v>
      </c>
      <c r="BZ22" s="132">
        <f>+'Salarié 20'!BZ$9</f>
        <v>0</v>
      </c>
      <c r="CA22" s="132">
        <f>+'Salarié 20'!CA$9</f>
        <v>0</v>
      </c>
      <c r="CB22" s="132">
        <f>+'Salarié 20'!CB$9</f>
        <v>0</v>
      </c>
      <c r="CC22" s="132">
        <f>+'Salarié 20'!CC$9</f>
        <v>0</v>
      </c>
      <c r="CD22" s="132">
        <f>+'Salarié 20'!CD$9</f>
        <v>0</v>
      </c>
      <c r="CE22" s="132">
        <f>+'Salarié 20'!CE$9</f>
        <v>0</v>
      </c>
      <c r="CF22" s="132">
        <f>+'Salarié 20'!CF$9</f>
        <v>0</v>
      </c>
      <c r="CG22" s="132">
        <f>+'Salarié 20'!CG$9</f>
        <v>0</v>
      </c>
      <c r="CH22" s="146"/>
      <c r="CI22" s="37">
        <f t="shared" si="0"/>
        <v>0</v>
      </c>
    </row>
    <row r="23" spans="1:87" ht="12.75" customHeight="1" x14ac:dyDescent="0.3">
      <c r="BW23" s="5"/>
      <c r="BX23" s="5"/>
      <c r="BY23" s="5"/>
      <c r="BZ23" s="5"/>
      <c r="CA23" s="5"/>
      <c r="CB23" s="5"/>
      <c r="CC23" s="5"/>
      <c r="CD23" s="5"/>
      <c r="CE23" s="1"/>
      <c r="CI23" s="5">
        <f t="shared" ref="CI23" si="1">SUM(CI3:CI22)</f>
        <v>0</v>
      </c>
    </row>
    <row r="24" spans="1:87" ht="37.5" customHeight="1" thickBot="1" x14ac:dyDescent="0.35">
      <c r="A24" s="133" t="s">
        <v>50</v>
      </c>
      <c r="B24" s="134">
        <v>0.58333333333333337</v>
      </c>
      <c r="C24" s="135"/>
      <c r="D24" s="135"/>
      <c r="E24" s="135"/>
      <c r="F24" s="128"/>
      <c r="G24" s="205">
        <v>0.60416666666666663</v>
      </c>
      <c r="H24" s="205"/>
      <c r="I24" s="128"/>
      <c r="J24" s="128"/>
      <c r="K24" s="128"/>
      <c r="L24" s="128"/>
      <c r="M24" s="193">
        <v>0.625</v>
      </c>
      <c r="N24" s="193"/>
      <c r="O24" s="129"/>
      <c r="P24" s="130"/>
      <c r="Q24" s="130"/>
      <c r="R24" s="130"/>
      <c r="S24" s="206">
        <v>0.64583333333333337</v>
      </c>
      <c r="T24" s="206"/>
      <c r="U24" s="128"/>
      <c r="V24" s="128"/>
      <c r="W24" s="128"/>
      <c r="X24" s="128"/>
      <c r="Y24" s="193">
        <v>0.66666666666666663</v>
      </c>
      <c r="Z24" s="193"/>
      <c r="AA24" s="128"/>
      <c r="AB24" s="128"/>
      <c r="AC24" s="128"/>
      <c r="AD24" s="128"/>
      <c r="AE24" s="206">
        <v>0.6875</v>
      </c>
      <c r="AF24" s="206"/>
      <c r="AG24" s="128"/>
      <c r="AH24" s="128"/>
      <c r="AI24" s="128"/>
      <c r="AJ24" s="128"/>
      <c r="AK24" s="193">
        <v>0.70833333333333337</v>
      </c>
      <c r="AL24" s="193"/>
      <c r="AM24" s="128"/>
      <c r="AN24" s="128"/>
      <c r="AO24" s="128"/>
      <c r="AP24" s="128"/>
      <c r="AQ24" s="206">
        <v>0.72916666666666663</v>
      </c>
      <c r="AR24" s="206"/>
      <c r="AS24" s="128"/>
      <c r="AT24" s="128"/>
      <c r="AU24" s="128"/>
      <c r="AV24" s="128"/>
      <c r="AW24" s="193">
        <v>0.75</v>
      </c>
      <c r="AX24" s="193"/>
      <c r="AY24" s="128"/>
      <c r="AZ24" s="128"/>
      <c r="BA24" s="128"/>
      <c r="BB24" s="128"/>
      <c r="BC24" s="206">
        <v>0.77083333333333337</v>
      </c>
      <c r="BD24" s="206"/>
      <c r="BE24" s="128"/>
      <c r="BF24" s="128"/>
      <c r="BG24" s="128"/>
      <c r="BH24" s="128"/>
      <c r="BI24" s="193">
        <v>0.79166666666666663</v>
      </c>
      <c r="BJ24" s="193"/>
      <c r="BK24" s="128"/>
      <c r="BL24" s="128"/>
      <c r="BM24" s="128"/>
      <c r="BN24" s="128"/>
      <c r="BO24" s="206">
        <v>0.8125</v>
      </c>
      <c r="BP24" s="206"/>
      <c r="BQ24" s="128"/>
      <c r="BR24" s="128"/>
      <c r="BS24" s="128"/>
      <c r="BT24" s="128"/>
      <c r="BU24" s="193">
        <v>0.83333333333333337</v>
      </c>
      <c r="BV24" s="193"/>
      <c r="BW24" s="128"/>
      <c r="BX24" s="128"/>
      <c r="BY24" s="128"/>
      <c r="BZ24" s="128"/>
      <c r="CA24" s="192">
        <v>0.85416666666666663</v>
      </c>
      <c r="CB24" s="192"/>
      <c r="CC24" s="128"/>
      <c r="CD24" s="128"/>
      <c r="CE24" s="128"/>
      <c r="CF24" s="128"/>
      <c r="CG24" s="193">
        <v>0.875</v>
      </c>
      <c r="CH24" s="193"/>
    </row>
    <row r="25" spans="1:87" ht="12.9" customHeight="1" x14ac:dyDescent="0.3">
      <c r="A25" s="148">
        <f>+SAL_1</f>
        <v>0</v>
      </c>
      <c r="B25" s="136">
        <f>+'Salarié 1'!B$17</f>
        <v>0</v>
      </c>
      <c r="C25" s="136">
        <f>+'Salarié 1'!C$17</f>
        <v>0</v>
      </c>
      <c r="D25" s="136">
        <f>+'Salarié 1'!D$17</f>
        <v>0</v>
      </c>
      <c r="E25" s="136">
        <f>+'Salarié 1'!E$17</f>
        <v>0</v>
      </c>
      <c r="F25" s="136">
        <f>+'Salarié 1'!F$17</f>
        <v>0</v>
      </c>
      <c r="G25" s="136">
        <f>+'Salarié 1'!G$17</f>
        <v>0</v>
      </c>
      <c r="H25" s="136">
        <f>+'Salarié 1'!H$17</f>
        <v>0</v>
      </c>
      <c r="I25" s="136">
        <f>+'Salarié 1'!I$17</f>
        <v>0</v>
      </c>
      <c r="J25" s="136">
        <f>+'Salarié 1'!J$17</f>
        <v>0</v>
      </c>
      <c r="K25" s="136">
        <f>+'Salarié 1'!K$17</f>
        <v>0</v>
      </c>
      <c r="L25" s="136">
        <f>+'Salarié 1'!L$17</f>
        <v>0</v>
      </c>
      <c r="M25" s="136">
        <f>+'Salarié 1'!M$17</f>
        <v>0</v>
      </c>
      <c r="N25" s="136">
        <f>+'Salarié 1'!N$17</f>
        <v>0</v>
      </c>
      <c r="O25" s="136">
        <f>+'Salarié 1'!O$17</f>
        <v>0</v>
      </c>
      <c r="P25" s="136">
        <f>+'Salarié 1'!P$17</f>
        <v>0</v>
      </c>
      <c r="Q25" s="136">
        <f>+'Salarié 1'!Q$17</f>
        <v>0</v>
      </c>
      <c r="R25" s="136">
        <f>+'Salarié 1'!R$17</f>
        <v>0</v>
      </c>
      <c r="S25" s="136">
        <f>+'Salarié 1'!S$17</f>
        <v>0</v>
      </c>
      <c r="T25" s="136">
        <f>+'Salarié 1'!T$17</f>
        <v>0</v>
      </c>
      <c r="U25" s="136">
        <f>+'Salarié 1'!U$17</f>
        <v>0</v>
      </c>
      <c r="V25" s="136">
        <f>+'Salarié 1'!V$17</f>
        <v>0</v>
      </c>
      <c r="W25" s="136">
        <f>+'Salarié 1'!W$17</f>
        <v>0</v>
      </c>
      <c r="X25" s="136">
        <f>+'Salarié 1'!X$17</f>
        <v>0</v>
      </c>
      <c r="Y25" s="136">
        <f>+'Salarié 1'!Y$17</f>
        <v>0</v>
      </c>
      <c r="Z25" s="136">
        <f>+'Salarié 1'!Z$17</f>
        <v>0</v>
      </c>
      <c r="AA25" s="136">
        <f>+'Salarié 1'!AA$17</f>
        <v>0</v>
      </c>
      <c r="AB25" s="136">
        <f>+'Salarié 1'!AB$17</f>
        <v>0</v>
      </c>
      <c r="AC25" s="136">
        <f>+'Salarié 1'!AC$17</f>
        <v>0</v>
      </c>
      <c r="AD25" s="136">
        <f>+'Salarié 1'!AD$17</f>
        <v>0</v>
      </c>
      <c r="AE25" s="136">
        <f>+'Salarié 1'!AE$17</f>
        <v>0</v>
      </c>
      <c r="AF25" s="136">
        <f>+'Salarié 1'!AF$17</f>
        <v>0</v>
      </c>
      <c r="AG25" s="136">
        <f>+'Salarié 1'!AG$17</f>
        <v>0</v>
      </c>
      <c r="AH25" s="136">
        <f>+'Salarié 1'!AH$17</f>
        <v>0</v>
      </c>
      <c r="AI25" s="136">
        <f>+'Salarié 1'!AI$17</f>
        <v>0</v>
      </c>
      <c r="AJ25" s="136">
        <f>+'Salarié 1'!AJ$17</f>
        <v>0</v>
      </c>
      <c r="AK25" s="136">
        <f>+'Salarié 1'!AK$17</f>
        <v>0</v>
      </c>
      <c r="AL25" s="136">
        <f>+'Salarié 1'!AL$17</f>
        <v>0</v>
      </c>
      <c r="AM25" s="136">
        <f>+'Salarié 1'!AM$17</f>
        <v>0</v>
      </c>
      <c r="AN25" s="136">
        <f>+'Salarié 1'!AN$17</f>
        <v>0</v>
      </c>
      <c r="AO25" s="136">
        <f>+'Salarié 1'!AO$17</f>
        <v>0</v>
      </c>
      <c r="AP25" s="136">
        <f>+'Salarié 1'!AP$17</f>
        <v>0</v>
      </c>
      <c r="AQ25" s="136">
        <f>+'Salarié 1'!AQ$17</f>
        <v>0</v>
      </c>
      <c r="AR25" s="136">
        <f>+'Salarié 1'!AR$17</f>
        <v>0</v>
      </c>
      <c r="AS25" s="136">
        <f>+'Salarié 1'!AS$17</f>
        <v>0</v>
      </c>
      <c r="AT25" s="136">
        <f>+'Salarié 1'!AT$17</f>
        <v>0</v>
      </c>
      <c r="AU25" s="136">
        <f>+'Salarié 1'!AU$17</f>
        <v>0</v>
      </c>
      <c r="AV25" s="136">
        <f>+'Salarié 1'!AV$17</f>
        <v>0</v>
      </c>
      <c r="AW25" s="136">
        <f>+'Salarié 1'!AW$17</f>
        <v>0</v>
      </c>
      <c r="AX25" s="136">
        <f>+'Salarié 1'!AX$17</f>
        <v>0</v>
      </c>
      <c r="AY25" s="136">
        <f>+'Salarié 1'!AY$17</f>
        <v>0</v>
      </c>
      <c r="AZ25" s="136">
        <f>+'Salarié 1'!AZ$17</f>
        <v>0</v>
      </c>
      <c r="BA25" s="136">
        <f>+'Salarié 1'!BA$17</f>
        <v>0</v>
      </c>
      <c r="BB25" s="136">
        <f>+'Salarié 1'!BB$17</f>
        <v>0</v>
      </c>
      <c r="BC25" s="136">
        <f>+'Salarié 1'!BC$17</f>
        <v>0</v>
      </c>
      <c r="BD25" s="136">
        <f>+'Salarié 1'!BD$17</f>
        <v>0</v>
      </c>
      <c r="BE25" s="136">
        <f>+'Salarié 1'!BE$17</f>
        <v>0</v>
      </c>
      <c r="BF25" s="136">
        <f>+'Salarié 1'!BF$17</f>
        <v>0</v>
      </c>
      <c r="BG25" s="136">
        <f>+'Salarié 1'!BG$17</f>
        <v>0</v>
      </c>
      <c r="BH25" s="136">
        <f>+'Salarié 1'!BH$17</f>
        <v>0</v>
      </c>
      <c r="BI25" s="136">
        <f>+'Salarié 1'!BI$17</f>
        <v>0</v>
      </c>
      <c r="BJ25" s="136">
        <f>+'Salarié 1'!BJ$17</f>
        <v>0</v>
      </c>
      <c r="BK25" s="136">
        <f>+'Salarié 1'!BK$17</f>
        <v>0</v>
      </c>
      <c r="BL25" s="136">
        <f>+'Salarié 1'!BL$17</f>
        <v>0</v>
      </c>
      <c r="BM25" s="136">
        <f>+'Salarié 1'!BM$17</f>
        <v>0</v>
      </c>
      <c r="BN25" s="136">
        <f>+'Salarié 1'!BN$17</f>
        <v>0</v>
      </c>
      <c r="BO25" s="136">
        <f>+'Salarié 1'!BO$17</f>
        <v>0</v>
      </c>
      <c r="BP25" s="136">
        <f>+'Salarié 1'!BP$17</f>
        <v>0</v>
      </c>
      <c r="BQ25" s="136">
        <f>+'Salarié 1'!BQ$17</f>
        <v>0</v>
      </c>
      <c r="BR25" s="136">
        <f>+'Salarié 1'!BR$17</f>
        <v>0</v>
      </c>
      <c r="BS25" s="136">
        <f>+'Salarié 1'!BS$17</f>
        <v>0</v>
      </c>
      <c r="BT25" s="136">
        <f>+'Salarié 1'!BT$17</f>
        <v>0</v>
      </c>
      <c r="BU25" s="136">
        <f>+'Salarié 1'!BU$17</f>
        <v>0</v>
      </c>
      <c r="BV25" s="136">
        <f>+'Salarié 1'!BV$17</f>
        <v>0</v>
      </c>
      <c r="BW25" s="136">
        <f>+'Salarié 1'!BW$17</f>
        <v>0</v>
      </c>
      <c r="BX25" s="136">
        <f>+'Salarié 1'!BX$17</f>
        <v>0</v>
      </c>
      <c r="BY25" s="136">
        <f>+'Salarié 1'!BY$17</f>
        <v>0</v>
      </c>
      <c r="BZ25" s="136">
        <f>+'Salarié 1'!BZ$17</f>
        <v>0</v>
      </c>
      <c r="CA25" s="136">
        <f>+'Salarié 1'!CA$17</f>
        <v>0</v>
      </c>
      <c r="CB25" s="136">
        <f>+'Salarié 1'!CB$17</f>
        <v>0</v>
      </c>
      <c r="CC25" s="136">
        <f>+'Salarié 1'!CC$17</f>
        <v>0</v>
      </c>
      <c r="CD25" s="136">
        <f>+'Salarié 1'!CD$17</f>
        <v>0</v>
      </c>
      <c r="CE25" s="136">
        <f>+'Salarié 1'!CE$17</f>
        <v>0</v>
      </c>
      <c r="CF25" s="136">
        <f>+'Salarié 1'!CF$17</f>
        <v>0</v>
      </c>
      <c r="CG25" s="136">
        <f>+'Salarié 1'!CG$17</f>
        <v>0</v>
      </c>
      <c r="CI25" s="37">
        <f>+COUNTIF(B25:CG25,"&gt;= ")/12</f>
        <v>0</v>
      </c>
    </row>
    <row r="26" spans="1:87" ht="12.9" customHeight="1" x14ac:dyDescent="0.3">
      <c r="A26" s="147">
        <f>+'Salarié 2'!SAL_1</f>
        <v>0</v>
      </c>
      <c r="B26" s="136">
        <f>+'Salarié 2'!B$17</f>
        <v>0</v>
      </c>
      <c r="C26" s="136">
        <f>+'Salarié 2'!C$17</f>
        <v>0</v>
      </c>
      <c r="D26" s="136">
        <f>+'Salarié 2'!D$17</f>
        <v>0</v>
      </c>
      <c r="E26" s="136">
        <f>+'Salarié 2'!E$17</f>
        <v>0</v>
      </c>
      <c r="F26" s="136">
        <f>+'Salarié 2'!F$17</f>
        <v>0</v>
      </c>
      <c r="G26" s="136">
        <f>+'Salarié 2'!G$17</f>
        <v>0</v>
      </c>
      <c r="H26" s="136">
        <f>+'Salarié 2'!H$17</f>
        <v>0</v>
      </c>
      <c r="I26" s="136">
        <f>+'Salarié 2'!I$17</f>
        <v>0</v>
      </c>
      <c r="J26" s="136">
        <f>+'Salarié 2'!J$17</f>
        <v>0</v>
      </c>
      <c r="K26" s="136">
        <f>+'Salarié 2'!K$17</f>
        <v>0</v>
      </c>
      <c r="L26" s="136">
        <f>+'Salarié 2'!L$17</f>
        <v>0</v>
      </c>
      <c r="M26" s="136">
        <f>+'Salarié 2'!M$17</f>
        <v>0</v>
      </c>
      <c r="N26" s="136">
        <f>+'Salarié 2'!N$17</f>
        <v>0</v>
      </c>
      <c r="O26" s="136">
        <f>+'Salarié 2'!O$17</f>
        <v>0</v>
      </c>
      <c r="P26" s="136">
        <f>+'Salarié 2'!P$17</f>
        <v>0</v>
      </c>
      <c r="Q26" s="136">
        <f>+'Salarié 2'!Q$17</f>
        <v>0</v>
      </c>
      <c r="R26" s="136">
        <f>+'Salarié 2'!R$17</f>
        <v>0</v>
      </c>
      <c r="S26" s="136">
        <f>+'Salarié 2'!S$17</f>
        <v>0</v>
      </c>
      <c r="T26" s="136">
        <f>+'Salarié 2'!T$17</f>
        <v>0</v>
      </c>
      <c r="U26" s="136">
        <f>+'Salarié 2'!U$17</f>
        <v>0</v>
      </c>
      <c r="V26" s="136">
        <f>+'Salarié 2'!V$17</f>
        <v>0</v>
      </c>
      <c r="W26" s="136">
        <f>+'Salarié 2'!W$17</f>
        <v>0</v>
      </c>
      <c r="X26" s="136">
        <f>+'Salarié 2'!X$17</f>
        <v>0</v>
      </c>
      <c r="Y26" s="136">
        <f>+'Salarié 2'!Y$17</f>
        <v>0</v>
      </c>
      <c r="Z26" s="136">
        <f>+'Salarié 2'!Z$17</f>
        <v>0</v>
      </c>
      <c r="AA26" s="136">
        <f>+'Salarié 2'!AA$17</f>
        <v>0</v>
      </c>
      <c r="AB26" s="136">
        <f>+'Salarié 2'!AB$17</f>
        <v>0</v>
      </c>
      <c r="AC26" s="136">
        <f>+'Salarié 2'!AC$17</f>
        <v>0</v>
      </c>
      <c r="AD26" s="136">
        <f>+'Salarié 2'!AD$17</f>
        <v>0</v>
      </c>
      <c r="AE26" s="136">
        <f>+'Salarié 2'!AE$17</f>
        <v>0</v>
      </c>
      <c r="AF26" s="136">
        <f>+'Salarié 2'!AF$17</f>
        <v>0</v>
      </c>
      <c r="AG26" s="136">
        <f>+'Salarié 2'!AG$17</f>
        <v>0</v>
      </c>
      <c r="AH26" s="136">
        <f>+'Salarié 2'!AH$17</f>
        <v>0</v>
      </c>
      <c r="AI26" s="136">
        <f>+'Salarié 2'!AI$17</f>
        <v>0</v>
      </c>
      <c r="AJ26" s="136">
        <f>+'Salarié 2'!AJ$17</f>
        <v>0</v>
      </c>
      <c r="AK26" s="136">
        <f>+'Salarié 2'!AK$17</f>
        <v>0</v>
      </c>
      <c r="AL26" s="136">
        <f>+'Salarié 2'!AL$17</f>
        <v>0</v>
      </c>
      <c r="AM26" s="136">
        <f>+'Salarié 2'!AM$17</f>
        <v>0</v>
      </c>
      <c r="AN26" s="136">
        <f>+'Salarié 2'!AN$17</f>
        <v>0</v>
      </c>
      <c r="AO26" s="136">
        <f>+'Salarié 2'!AO$17</f>
        <v>0</v>
      </c>
      <c r="AP26" s="136">
        <f>+'Salarié 2'!AP$17</f>
        <v>0</v>
      </c>
      <c r="AQ26" s="136">
        <f>+'Salarié 2'!AQ$17</f>
        <v>0</v>
      </c>
      <c r="AR26" s="136">
        <f>+'Salarié 2'!AR$17</f>
        <v>0</v>
      </c>
      <c r="AS26" s="136">
        <f>+'Salarié 2'!AS$17</f>
        <v>0</v>
      </c>
      <c r="AT26" s="136">
        <f>+'Salarié 2'!AT$17</f>
        <v>0</v>
      </c>
      <c r="AU26" s="136">
        <f>+'Salarié 2'!AU$17</f>
        <v>0</v>
      </c>
      <c r="AV26" s="136">
        <f>+'Salarié 2'!AV$17</f>
        <v>0</v>
      </c>
      <c r="AW26" s="136">
        <f>+'Salarié 2'!AW$17</f>
        <v>0</v>
      </c>
      <c r="AX26" s="136">
        <f>+'Salarié 2'!AX$17</f>
        <v>0</v>
      </c>
      <c r="AY26" s="136">
        <f>+'Salarié 2'!AY$17</f>
        <v>0</v>
      </c>
      <c r="AZ26" s="136">
        <f>+'Salarié 2'!AZ$17</f>
        <v>0</v>
      </c>
      <c r="BA26" s="136">
        <f>+'Salarié 2'!BA$17</f>
        <v>0</v>
      </c>
      <c r="BB26" s="136">
        <f>+'Salarié 2'!BB$17</f>
        <v>0</v>
      </c>
      <c r="BC26" s="136">
        <f>+'Salarié 2'!BC$17</f>
        <v>0</v>
      </c>
      <c r="BD26" s="136">
        <f>+'Salarié 2'!BD$17</f>
        <v>0</v>
      </c>
      <c r="BE26" s="136">
        <f>+'Salarié 2'!BE$17</f>
        <v>0</v>
      </c>
      <c r="BF26" s="136">
        <f>+'Salarié 2'!BF$17</f>
        <v>0</v>
      </c>
      <c r="BG26" s="136">
        <f>+'Salarié 2'!BG$17</f>
        <v>0</v>
      </c>
      <c r="BH26" s="136">
        <f>+'Salarié 2'!BH$17</f>
        <v>0</v>
      </c>
      <c r="BI26" s="136">
        <f>+'Salarié 2'!BI$17</f>
        <v>0</v>
      </c>
      <c r="BJ26" s="136">
        <f>+'Salarié 2'!BJ$17</f>
        <v>0</v>
      </c>
      <c r="BK26" s="136">
        <f>+'Salarié 2'!BK$17</f>
        <v>0</v>
      </c>
      <c r="BL26" s="136">
        <f>+'Salarié 2'!BL$17</f>
        <v>0</v>
      </c>
      <c r="BM26" s="136">
        <f>+'Salarié 2'!BM$17</f>
        <v>0</v>
      </c>
      <c r="BN26" s="136">
        <f>+'Salarié 2'!BN$17</f>
        <v>0</v>
      </c>
      <c r="BO26" s="136">
        <f>+'Salarié 2'!BO$17</f>
        <v>0</v>
      </c>
      <c r="BP26" s="136">
        <f>+'Salarié 2'!BP$17</f>
        <v>0</v>
      </c>
      <c r="BQ26" s="136">
        <f>+'Salarié 2'!BQ$17</f>
        <v>0</v>
      </c>
      <c r="BR26" s="136">
        <f>+'Salarié 2'!BR$17</f>
        <v>0</v>
      </c>
      <c r="BS26" s="136">
        <f>+'Salarié 2'!BS$17</f>
        <v>0</v>
      </c>
      <c r="BT26" s="136">
        <f>+'Salarié 2'!BT$17</f>
        <v>0</v>
      </c>
      <c r="BU26" s="136">
        <f>+'Salarié 2'!BU$17</f>
        <v>0</v>
      </c>
      <c r="BV26" s="136">
        <f>+'Salarié 2'!BV$17</f>
        <v>0</v>
      </c>
      <c r="BW26" s="136">
        <f>+'Salarié 2'!BW$17</f>
        <v>0</v>
      </c>
      <c r="BX26" s="136">
        <f>+'Salarié 2'!BX$17</f>
        <v>0</v>
      </c>
      <c r="BY26" s="136">
        <f>+'Salarié 2'!BY$17</f>
        <v>0</v>
      </c>
      <c r="BZ26" s="136">
        <f>+'Salarié 2'!BZ$17</f>
        <v>0</v>
      </c>
      <c r="CA26" s="136">
        <f>+'Salarié 2'!CA$17</f>
        <v>0</v>
      </c>
      <c r="CB26" s="136">
        <f>+'Salarié 2'!CB$17</f>
        <v>0</v>
      </c>
      <c r="CC26" s="136">
        <f>+'Salarié 2'!CC$17</f>
        <v>0</v>
      </c>
      <c r="CD26" s="136">
        <f>+'Salarié 2'!CD$17</f>
        <v>0</v>
      </c>
      <c r="CE26" s="136">
        <f>+'Salarié 2'!CE$17</f>
        <v>0</v>
      </c>
      <c r="CF26" s="136">
        <f>+'Salarié 2'!CF$17</f>
        <v>0</v>
      </c>
      <c r="CG26" s="136">
        <f>+'Salarié 2'!CG$17</f>
        <v>0</v>
      </c>
      <c r="CI26" s="37">
        <f t="shared" ref="CI26:CI44" si="2">+COUNTIF(B26:CG26,"&gt;= ")/12</f>
        <v>0</v>
      </c>
    </row>
    <row r="27" spans="1:87" ht="12.9" customHeight="1" x14ac:dyDescent="0.3">
      <c r="A27" s="147">
        <f>+'Salarié 3'!SAL_1</f>
        <v>0</v>
      </c>
      <c r="B27" s="136">
        <f>+'Salarié 3'!B$17</f>
        <v>0</v>
      </c>
      <c r="C27" s="136">
        <f>+'Salarié 3'!C$17</f>
        <v>0</v>
      </c>
      <c r="D27" s="136">
        <f>+'Salarié 3'!D$17</f>
        <v>0</v>
      </c>
      <c r="E27" s="136">
        <f>+'Salarié 3'!E$17</f>
        <v>0</v>
      </c>
      <c r="F27" s="136">
        <f>+'Salarié 3'!F$17</f>
        <v>0</v>
      </c>
      <c r="G27" s="136">
        <f>+'Salarié 3'!G$17</f>
        <v>0</v>
      </c>
      <c r="H27" s="136">
        <f>+'Salarié 3'!H$17</f>
        <v>0</v>
      </c>
      <c r="I27" s="136">
        <f>+'Salarié 3'!I$17</f>
        <v>0</v>
      </c>
      <c r="J27" s="136">
        <f>+'Salarié 3'!J$17</f>
        <v>0</v>
      </c>
      <c r="K27" s="136">
        <f>+'Salarié 3'!K$17</f>
        <v>0</v>
      </c>
      <c r="L27" s="136">
        <f>+'Salarié 3'!L$17</f>
        <v>0</v>
      </c>
      <c r="M27" s="136">
        <f>+'Salarié 3'!M$17</f>
        <v>0</v>
      </c>
      <c r="N27" s="136">
        <f>+'Salarié 3'!N$17</f>
        <v>0</v>
      </c>
      <c r="O27" s="136">
        <f>+'Salarié 3'!O$17</f>
        <v>0</v>
      </c>
      <c r="P27" s="136">
        <f>+'Salarié 3'!P$17</f>
        <v>0</v>
      </c>
      <c r="Q27" s="136">
        <f>+'Salarié 3'!Q$17</f>
        <v>0</v>
      </c>
      <c r="R27" s="136">
        <f>+'Salarié 3'!R$17</f>
        <v>0</v>
      </c>
      <c r="S27" s="136">
        <f>+'Salarié 3'!S$17</f>
        <v>0</v>
      </c>
      <c r="T27" s="136">
        <f>+'Salarié 3'!T$17</f>
        <v>0</v>
      </c>
      <c r="U27" s="136">
        <f>+'Salarié 3'!U$17</f>
        <v>0</v>
      </c>
      <c r="V27" s="136">
        <f>+'Salarié 3'!V$17</f>
        <v>0</v>
      </c>
      <c r="W27" s="136">
        <f>+'Salarié 3'!W$17</f>
        <v>0</v>
      </c>
      <c r="X27" s="136">
        <f>+'Salarié 3'!X$17</f>
        <v>0</v>
      </c>
      <c r="Y27" s="136">
        <f>+'Salarié 3'!Y$17</f>
        <v>0</v>
      </c>
      <c r="Z27" s="136">
        <f>+'Salarié 3'!Z$17</f>
        <v>0</v>
      </c>
      <c r="AA27" s="136">
        <f>+'Salarié 3'!AA$17</f>
        <v>0</v>
      </c>
      <c r="AB27" s="136">
        <f>+'Salarié 3'!AB$17</f>
        <v>0</v>
      </c>
      <c r="AC27" s="136">
        <f>+'Salarié 3'!AC$17</f>
        <v>0</v>
      </c>
      <c r="AD27" s="136">
        <f>+'Salarié 3'!AD$17</f>
        <v>0</v>
      </c>
      <c r="AE27" s="136">
        <f>+'Salarié 3'!AE$17</f>
        <v>0</v>
      </c>
      <c r="AF27" s="136">
        <f>+'Salarié 3'!AF$17</f>
        <v>0</v>
      </c>
      <c r="AG27" s="136">
        <f>+'Salarié 3'!AG$17</f>
        <v>0</v>
      </c>
      <c r="AH27" s="136">
        <f>+'Salarié 3'!AH$17</f>
        <v>0</v>
      </c>
      <c r="AI27" s="136">
        <f>+'Salarié 3'!AI$17</f>
        <v>0</v>
      </c>
      <c r="AJ27" s="136">
        <f>+'Salarié 3'!AJ$17</f>
        <v>0</v>
      </c>
      <c r="AK27" s="136">
        <f>+'Salarié 3'!AK$17</f>
        <v>0</v>
      </c>
      <c r="AL27" s="136">
        <f>+'Salarié 3'!AL$17</f>
        <v>0</v>
      </c>
      <c r="AM27" s="136">
        <f>+'Salarié 3'!AM$17</f>
        <v>0</v>
      </c>
      <c r="AN27" s="136">
        <f>+'Salarié 3'!AN$17</f>
        <v>0</v>
      </c>
      <c r="AO27" s="136">
        <f>+'Salarié 3'!AO$17</f>
        <v>0</v>
      </c>
      <c r="AP27" s="136">
        <f>+'Salarié 3'!AP$17</f>
        <v>0</v>
      </c>
      <c r="AQ27" s="136">
        <f>+'Salarié 3'!AQ$17</f>
        <v>0</v>
      </c>
      <c r="AR27" s="136">
        <f>+'Salarié 3'!AR$17</f>
        <v>0</v>
      </c>
      <c r="AS27" s="136">
        <f>+'Salarié 3'!AS$17</f>
        <v>0</v>
      </c>
      <c r="AT27" s="136">
        <f>+'Salarié 3'!AT$17</f>
        <v>0</v>
      </c>
      <c r="AU27" s="136">
        <f>+'Salarié 3'!AU$17</f>
        <v>0</v>
      </c>
      <c r="AV27" s="136">
        <f>+'Salarié 3'!AV$17</f>
        <v>0</v>
      </c>
      <c r="AW27" s="136">
        <f>+'Salarié 3'!AW$17</f>
        <v>0</v>
      </c>
      <c r="AX27" s="136">
        <f>+'Salarié 3'!AX$17</f>
        <v>0</v>
      </c>
      <c r="AY27" s="136">
        <f>+'Salarié 3'!AY$17</f>
        <v>0</v>
      </c>
      <c r="AZ27" s="136">
        <f>+'Salarié 3'!AZ$17</f>
        <v>0</v>
      </c>
      <c r="BA27" s="136">
        <f>+'Salarié 3'!BA$17</f>
        <v>0</v>
      </c>
      <c r="BB27" s="136">
        <f>+'Salarié 3'!BB$17</f>
        <v>0</v>
      </c>
      <c r="BC27" s="136">
        <f>+'Salarié 3'!BC$17</f>
        <v>0</v>
      </c>
      <c r="BD27" s="136">
        <f>+'Salarié 3'!BD$17</f>
        <v>0</v>
      </c>
      <c r="BE27" s="136">
        <f>+'Salarié 3'!BE$17</f>
        <v>0</v>
      </c>
      <c r="BF27" s="136">
        <f>+'Salarié 3'!BF$17</f>
        <v>0</v>
      </c>
      <c r="BG27" s="136">
        <f>+'Salarié 3'!BG$17</f>
        <v>0</v>
      </c>
      <c r="BH27" s="136">
        <f>+'Salarié 3'!BH$17</f>
        <v>0</v>
      </c>
      <c r="BI27" s="136">
        <f>+'Salarié 3'!BI$17</f>
        <v>0</v>
      </c>
      <c r="BJ27" s="136">
        <f>+'Salarié 3'!BJ$17</f>
        <v>0</v>
      </c>
      <c r="BK27" s="136">
        <f>+'Salarié 3'!BK$17</f>
        <v>0</v>
      </c>
      <c r="BL27" s="136">
        <f>+'Salarié 3'!BL$17</f>
        <v>0</v>
      </c>
      <c r="BM27" s="136">
        <f>+'Salarié 3'!BM$17</f>
        <v>0</v>
      </c>
      <c r="BN27" s="136">
        <f>+'Salarié 3'!BN$17</f>
        <v>0</v>
      </c>
      <c r="BO27" s="136">
        <f>+'Salarié 3'!BO$17</f>
        <v>0</v>
      </c>
      <c r="BP27" s="136">
        <f>+'Salarié 3'!BP$17</f>
        <v>0</v>
      </c>
      <c r="BQ27" s="136">
        <f>+'Salarié 3'!BQ$17</f>
        <v>0</v>
      </c>
      <c r="BR27" s="136">
        <f>+'Salarié 3'!BR$17</f>
        <v>0</v>
      </c>
      <c r="BS27" s="136">
        <f>+'Salarié 3'!BS$17</f>
        <v>0</v>
      </c>
      <c r="BT27" s="136">
        <f>+'Salarié 3'!BT$17</f>
        <v>0</v>
      </c>
      <c r="BU27" s="136">
        <f>+'Salarié 3'!BU$17</f>
        <v>0</v>
      </c>
      <c r="BV27" s="136">
        <f>+'Salarié 3'!BV$17</f>
        <v>0</v>
      </c>
      <c r="BW27" s="136">
        <f>+'Salarié 3'!BW$17</f>
        <v>0</v>
      </c>
      <c r="BX27" s="136">
        <f>+'Salarié 3'!BX$17</f>
        <v>0</v>
      </c>
      <c r="BY27" s="136">
        <f>+'Salarié 3'!BY$17</f>
        <v>0</v>
      </c>
      <c r="BZ27" s="136">
        <f>+'Salarié 3'!BZ$17</f>
        <v>0</v>
      </c>
      <c r="CA27" s="136">
        <f>+'Salarié 3'!CA$17</f>
        <v>0</v>
      </c>
      <c r="CB27" s="136">
        <f>+'Salarié 3'!CB$17</f>
        <v>0</v>
      </c>
      <c r="CC27" s="136">
        <f>+'Salarié 3'!CC$17</f>
        <v>0</v>
      </c>
      <c r="CD27" s="136">
        <f>+'Salarié 3'!CD$17</f>
        <v>0</v>
      </c>
      <c r="CE27" s="136">
        <f>+'Salarié 3'!CE$17</f>
        <v>0</v>
      </c>
      <c r="CF27" s="136">
        <f>+'Salarié 3'!CF$17</f>
        <v>0</v>
      </c>
      <c r="CG27" s="136">
        <f>+'Salarié 3'!CG$17</f>
        <v>0</v>
      </c>
      <c r="CI27" s="37">
        <f t="shared" si="2"/>
        <v>0</v>
      </c>
    </row>
    <row r="28" spans="1:87" ht="12.9" customHeight="1" x14ac:dyDescent="0.3">
      <c r="A28" s="147">
        <f>+'Salarié 4'!SAL_1</f>
        <v>0</v>
      </c>
      <c r="B28" s="136">
        <f>+'Salarié 4'!B$17</f>
        <v>0</v>
      </c>
      <c r="C28" s="136">
        <f>+'Salarié 4'!C$17</f>
        <v>0</v>
      </c>
      <c r="D28" s="136">
        <f>+'Salarié 4'!D$17</f>
        <v>0</v>
      </c>
      <c r="E28" s="136">
        <f>+'Salarié 4'!E$17</f>
        <v>0</v>
      </c>
      <c r="F28" s="136">
        <f>+'Salarié 4'!F$17</f>
        <v>0</v>
      </c>
      <c r="G28" s="136">
        <f>+'Salarié 4'!G$17</f>
        <v>0</v>
      </c>
      <c r="H28" s="136">
        <f>+'Salarié 4'!H$17</f>
        <v>0</v>
      </c>
      <c r="I28" s="136">
        <f>+'Salarié 4'!I$17</f>
        <v>0</v>
      </c>
      <c r="J28" s="136">
        <f>+'Salarié 4'!J$17</f>
        <v>0</v>
      </c>
      <c r="K28" s="136">
        <f>+'Salarié 4'!K$17</f>
        <v>0</v>
      </c>
      <c r="L28" s="136">
        <f>+'Salarié 4'!L$17</f>
        <v>0</v>
      </c>
      <c r="M28" s="136">
        <f>+'Salarié 4'!M$17</f>
        <v>0</v>
      </c>
      <c r="N28" s="136">
        <f>+'Salarié 4'!N$17</f>
        <v>0</v>
      </c>
      <c r="O28" s="136">
        <f>+'Salarié 4'!O$17</f>
        <v>0</v>
      </c>
      <c r="P28" s="136">
        <f>+'Salarié 4'!P$17</f>
        <v>0</v>
      </c>
      <c r="Q28" s="136">
        <f>+'Salarié 4'!Q$17</f>
        <v>0</v>
      </c>
      <c r="R28" s="136">
        <f>+'Salarié 4'!R$17</f>
        <v>0</v>
      </c>
      <c r="S28" s="136">
        <f>+'Salarié 4'!S$17</f>
        <v>0</v>
      </c>
      <c r="T28" s="136">
        <f>+'Salarié 4'!T$17</f>
        <v>0</v>
      </c>
      <c r="U28" s="136">
        <f>+'Salarié 4'!U$17</f>
        <v>0</v>
      </c>
      <c r="V28" s="136">
        <f>+'Salarié 4'!V$17</f>
        <v>0</v>
      </c>
      <c r="W28" s="136">
        <f>+'Salarié 4'!W$17</f>
        <v>0</v>
      </c>
      <c r="X28" s="136">
        <f>+'Salarié 4'!X$17</f>
        <v>0</v>
      </c>
      <c r="Y28" s="136">
        <f>+'Salarié 4'!Y$17</f>
        <v>0</v>
      </c>
      <c r="Z28" s="136">
        <f>+'Salarié 4'!Z$17</f>
        <v>0</v>
      </c>
      <c r="AA28" s="136">
        <f>+'Salarié 4'!AA$17</f>
        <v>0</v>
      </c>
      <c r="AB28" s="136">
        <f>+'Salarié 4'!AB$17</f>
        <v>0</v>
      </c>
      <c r="AC28" s="136">
        <f>+'Salarié 4'!AC$17</f>
        <v>0</v>
      </c>
      <c r="AD28" s="136">
        <f>+'Salarié 4'!AD$17</f>
        <v>0</v>
      </c>
      <c r="AE28" s="136">
        <f>+'Salarié 4'!AE$17</f>
        <v>0</v>
      </c>
      <c r="AF28" s="136">
        <f>+'Salarié 4'!AF$17</f>
        <v>0</v>
      </c>
      <c r="AG28" s="136">
        <f>+'Salarié 4'!AG$17</f>
        <v>0</v>
      </c>
      <c r="AH28" s="136">
        <f>+'Salarié 4'!AH$17</f>
        <v>0</v>
      </c>
      <c r="AI28" s="136">
        <f>+'Salarié 4'!AI$17</f>
        <v>0</v>
      </c>
      <c r="AJ28" s="136">
        <f>+'Salarié 4'!AJ$17</f>
        <v>0</v>
      </c>
      <c r="AK28" s="136">
        <f>+'Salarié 4'!AK$17</f>
        <v>0</v>
      </c>
      <c r="AL28" s="136">
        <f>+'Salarié 4'!AL$17</f>
        <v>0</v>
      </c>
      <c r="AM28" s="136">
        <f>+'Salarié 4'!AM$17</f>
        <v>0</v>
      </c>
      <c r="AN28" s="136">
        <f>+'Salarié 4'!AN$17</f>
        <v>0</v>
      </c>
      <c r="AO28" s="136">
        <f>+'Salarié 4'!AO$17</f>
        <v>0</v>
      </c>
      <c r="AP28" s="136">
        <f>+'Salarié 4'!AP$17</f>
        <v>0</v>
      </c>
      <c r="AQ28" s="136">
        <f>+'Salarié 4'!AQ$17</f>
        <v>0</v>
      </c>
      <c r="AR28" s="136">
        <f>+'Salarié 4'!AR$17</f>
        <v>0</v>
      </c>
      <c r="AS28" s="136">
        <f>+'Salarié 4'!AS$17</f>
        <v>0</v>
      </c>
      <c r="AT28" s="136">
        <f>+'Salarié 4'!AT$17</f>
        <v>0</v>
      </c>
      <c r="AU28" s="136">
        <f>+'Salarié 4'!AU$17</f>
        <v>0</v>
      </c>
      <c r="AV28" s="136">
        <f>+'Salarié 4'!AV$17</f>
        <v>0</v>
      </c>
      <c r="AW28" s="136">
        <f>+'Salarié 4'!AW$17</f>
        <v>0</v>
      </c>
      <c r="AX28" s="136">
        <f>+'Salarié 4'!AX$17</f>
        <v>0</v>
      </c>
      <c r="AY28" s="136">
        <f>+'Salarié 4'!AY$17</f>
        <v>0</v>
      </c>
      <c r="AZ28" s="136">
        <f>+'Salarié 4'!AZ$17</f>
        <v>0</v>
      </c>
      <c r="BA28" s="136">
        <f>+'Salarié 4'!BA$17</f>
        <v>0</v>
      </c>
      <c r="BB28" s="136">
        <f>+'Salarié 4'!BB$17</f>
        <v>0</v>
      </c>
      <c r="BC28" s="136">
        <f>+'Salarié 4'!BC$17</f>
        <v>0</v>
      </c>
      <c r="BD28" s="136">
        <f>+'Salarié 4'!BD$17</f>
        <v>0</v>
      </c>
      <c r="BE28" s="136">
        <f>+'Salarié 4'!BE$17</f>
        <v>0</v>
      </c>
      <c r="BF28" s="136">
        <f>+'Salarié 4'!BF$17</f>
        <v>0</v>
      </c>
      <c r="BG28" s="136">
        <f>+'Salarié 4'!BG$17</f>
        <v>0</v>
      </c>
      <c r="BH28" s="136">
        <f>+'Salarié 4'!BH$17</f>
        <v>0</v>
      </c>
      <c r="BI28" s="136">
        <f>+'Salarié 4'!BI$17</f>
        <v>0</v>
      </c>
      <c r="BJ28" s="136">
        <f>+'Salarié 4'!BJ$17</f>
        <v>0</v>
      </c>
      <c r="BK28" s="136">
        <f>+'Salarié 4'!BK$17</f>
        <v>0</v>
      </c>
      <c r="BL28" s="136">
        <f>+'Salarié 4'!BL$17</f>
        <v>0</v>
      </c>
      <c r="BM28" s="136">
        <f>+'Salarié 4'!BM$17</f>
        <v>0</v>
      </c>
      <c r="BN28" s="136">
        <f>+'Salarié 4'!BN$17</f>
        <v>0</v>
      </c>
      <c r="BO28" s="136">
        <f>+'Salarié 4'!BO$17</f>
        <v>0</v>
      </c>
      <c r="BP28" s="136">
        <f>+'Salarié 4'!BP$17</f>
        <v>0</v>
      </c>
      <c r="BQ28" s="136">
        <f>+'Salarié 4'!BQ$17</f>
        <v>0</v>
      </c>
      <c r="BR28" s="136">
        <f>+'Salarié 4'!BR$17</f>
        <v>0</v>
      </c>
      <c r="BS28" s="136">
        <f>+'Salarié 4'!BS$17</f>
        <v>0</v>
      </c>
      <c r="BT28" s="136">
        <f>+'Salarié 4'!BT$17</f>
        <v>0</v>
      </c>
      <c r="BU28" s="136">
        <f>+'Salarié 4'!BU$17</f>
        <v>0</v>
      </c>
      <c r="BV28" s="136">
        <f>+'Salarié 4'!BV$17</f>
        <v>0</v>
      </c>
      <c r="BW28" s="136">
        <f>+'Salarié 4'!BW$17</f>
        <v>0</v>
      </c>
      <c r="BX28" s="136">
        <f>+'Salarié 4'!BX$17</f>
        <v>0</v>
      </c>
      <c r="BY28" s="136">
        <f>+'Salarié 4'!BY$17</f>
        <v>0</v>
      </c>
      <c r="BZ28" s="136">
        <f>+'Salarié 4'!BZ$17</f>
        <v>0</v>
      </c>
      <c r="CA28" s="136">
        <f>+'Salarié 4'!CA$17</f>
        <v>0</v>
      </c>
      <c r="CB28" s="136">
        <f>+'Salarié 4'!CB$17</f>
        <v>0</v>
      </c>
      <c r="CC28" s="136">
        <f>+'Salarié 4'!CC$17</f>
        <v>0</v>
      </c>
      <c r="CD28" s="136">
        <f>+'Salarié 4'!CD$17</f>
        <v>0</v>
      </c>
      <c r="CE28" s="136">
        <f>+'Salarié 4'!CE$17</f>
        <v>0</v>
      </c>
      <c r="CF28" s="136">
        <f>+'Salarié 4'!CF$17</f>
        <v>0</v>
      </c>
      <c r="CG28" s="136">
        <f>+'Salarié 4'!CG$17</f>
        <v>0</v>
      </c>
      <c r="CI28" s="37">
        <f t="shared" si="2"/>
        <v>0</v>
      </c>
    </row>
    <row r="29" spans="1:87" ht="12.9" customHeight="1" x14ac:dyDescent="0.3">
      <c r="A29" s="147">
        <f>+'Salarié 5'!SAL_1</f>
        <v>0</v>
      </c>
      <c r="B29" s="136">
        <f>+'Salarié 5'!B$17</f>
        <v>0</v>
      </c>
      <c r="C29" s="136">
        <f>+'Salarié 5'!C$17</f>
        <v>0</v>
      </c>
      <c r="D29" s="136">
        <f>+'Salarié 5'!D$17</f>
        <v>0</v>
      </c>
      <c r="E29" s="136">
        <f>+'Salarié 5'!E$17</f>
        <v>0</v>
      </c>
      <c r="F29" s="136">
        <f>+'Salarié 5'!F$17</f>
        <v>0</v>
      </c>
      <c r="G29" s="136">
        <f>+'Salarié 5'!G$17</f>
        <v>0</v>
      </c>
      <c r="H29" s="136">
        <f>+'Salarié 5'!H$17</f>
        <v>0</v>
      </c>
      <c r="I29" s="136">
        <f>+'Salarié 5'!I$17</f>
        <v>0</v>
      </c>
      <c r="J29" s="136">
        <f>+'Salarié 5'!J$17</f>
        <v>0</v>
      </c>
      <c r="K29" s="136">
        <f>+'Salarié 5'!K$17</f>
        <v>0</v>
      </c>
      <c r="L29" s="136">
        <f>+'Salarié 5'!L$17</f>
        <v>0</v>
      </c>
      <c r="M29" s="136">
        <f>+'Salarié 5'!M$17</f>
        <v>0</v>
      </c>
      <c r="N29" s="136">
        <f>+'Salarié 5'!N$17</f>
        <v>0</v>
      </c>
      <c r="O29" s="136">
        <f>+'Salarié 5'!O$17</f>
        <v>0</v>
      </c>
      <c r="P29" s="136">
        <f>+'Salarié 5'!P$17</f>
        <v>0</v>
      </c>
      <c r="Q29" s="136">
        <f>+'Salarié 5'!Q$17</f>
        <v>0</v>
      </c>
      <c r="R29" s="136">
        <f>+'Salarié 5'!R$17</f>
        <v>0</v>
      </c>
      <c r="S29" s="136">
        <f>+'Salarié 5'!S$17</f>
        <v>0</v>
      </c>
      <c r="T29" s="136">
        <f>+'Salarié 5'!T$17</f>
        <v>0</v>
      </c>
      <c r="U29" s="136">
        <f>+'Salarié 5'!U$17</f>
        <v>0</v>
      </c>
      <c r="V29" s="136">
        <f>+'Salarié 5'!V$17</f>
        <v>0</v>
      </c>
      <c r="W29" s="136">
        <f>+'Salarié 5'!W$17</f>
        <v>0</v>
      </c>
      <c r="X29" s="136">
        <f>+'Salarié 5'!X$17</f>
        <v>0</v>
      </c>
      <c r="Y29" s="136">
        <f>+'Salarié 5'!Y$17</f>
        <v>0</v>
      </c>
      <c r="Z29" s="136">
        <f>+'Salarié 5'!Z$17</f>
        <v>0</v>
      </c>
      <c r="AA29" s="136">
        <f>+'Salarié 5'!AA$17</f>
        <v>0</v>
      </c>
      <c r="AB29" s="136">
        <f>+'Salarié 5'!AB$17</f>
        <v>0</v>
      </c>
      <c r="AC29" s="136">
        <f>+'Salarié 5'!AC$17</f>
        <v>0</v>
      </c>
      <c r="AD29" s="136">
        <f>+'Salarié 5'!AD$17</f>
        <v>0</v>
      </c>
      <c r="AE29" s="136">
        <f>+'Salarié 5'!AE$17</f>
        <v>0</v>
      </c>
      <c r="AF29" s="136">
        <f>+'Salarié 5'!AF$17</f>
        <v>0</v>
      </c>
      <c r="AG29" s="136">
        <f>+'Salarié 5'!AG$17</f>
        <v>0</v>
      </c>
      <c r="AH29" s="136">
        <f>+'Salarié 5'!AH$17</f>
        <v>0</v>
      </c>
      <c r="AI29" s="136">
        <f>+'Salarié 5'!AI$17</f>
        <v>0</v>
      </c>
      <c r="AJ29" s="136">
        <f>+'Salarié 5'!AJ$17</f>
        <v>0</v>
      </c>
      <c r="AK29" s="136">
        <f>+'Salarié 5'!AK$17</f>
        <v>0</v>
      </c>
      <c r="AL29" s="136">
        <f>+'Salarié 5'!AL$17</f>
        <v>0</v>
      </c>
      <c r="AM29" s="136">
        <f>+'Salarié 5'!AM$17</f>
        <v>0</v>
      </c>
      <c r="AN29" s="136">
        <f>+'Salarié 5'!AN$17</f>
        <v>0</v>
      </c>
      <c r="AO29" s="136">
        <f>+'Salarié 5'!AO$17</f>
        <v>0</v>
      </c>
      <c r="AP29" s="136">
        <f>+'Salarié 5'!AP$17</f>
        <v>0</v>
      </c>
      <c r="AQ29" s="136">
        <f>+'Salarié 5'!AQ$17</f>
        <v>0</v>
      </c>
      <c r="AR29" s="136">
        <f>+'Salarié 5'!AR$17</f>
        <v>0</v>
      </c>
      <c r="AS29" s="136">
        <f>+'Salarié 5'!AS$17</f>
        <v>0</v>
      </c>
      <c r="AT29" s="136">
        <f>+'Salarié 5'!AT$17</f>
        <v>0</v>
      </c>
      <c r="AU29" s="136">
        <f>+'Salarié 5'!AU$17</f>
        <v>0</v>
      </c>
      <c r="AV29" s="136">
        <f>+'Salarié 5'!AV$17</f>
        <v>0</v>
      </c>
      <c r="AW29" s="136">
        <f>+'Salarié 5'!AW$17</f>
        <v>0</v>
      </c>
      <c r="AX29" s="136">
        <f>+'Salarié 5'!AX$17</f>
        <v>0</v>
      </c>
      <c r="AY29" s="136">
        <f>+'Salarié 5'!AY$17</f>
        <v>0</v>
      </c>
      <c r="AZ29" s="136">
        <f>+'Salarié 5'!AZ$17</f>
        <v>0</v>
      </c>
      <c r="BA29" s="136">
        <f>+'Salarié 5'!BA$17</f>
        <v>0</v>
      </c>
      <c r="BB29" s="136">
        <f>+'Salarié 5'!BB$17</f>
        <v>0</v>
      </c>
      <c r="BC29" s="136">
        <f>+'Salarié 5'!BC$17</f>
        <v>0</v>
      </c>
      <c r="BD29" s="136">
        <f>+'Salarié 5'!BD$17</f>
        <v>0</v>
      </c>
      <c r="BE29" s="136">
        <f>+'Salarié 5'!BE$17</f>
        <v>0</v>
      </c>
      <c r="BF29" s="136">
        <f>+'Salarié 5'!BF$17</f>
        <v>0</v>
      </c>
      <c r="BG29" s="136">
        <f>+'Salarié 5'!BG$17</f>
        <v>0</v>
      </c>
      <c r="BH29" s="136">
        <f>+'Salarié 5'!BH$17</f>
        <v>0</v>
      </c>
      <c r="BI29" s="136">
        <f>+'Salarié 5'!BI$17</f>
        <v>0</v>
      </c>
      <c r="BJ29" s="136">
        <f>+'Salarié 5'!BJ$17</f>
        <v>0</v>
      </c>
      <c r="BK29" s="136">
        <f>+'Salarié 5'!BK$17</f>
        <v>0</v>
      </c>
      <c r="BL29" s="136">
        <f>+'Salarié 5'!BL$17</f>
        <v>0</v>
      </c>
      <c r="BM29" s="136">
        <f>+'Salarié 5'!BM$17</f>
        <v>0</v>
      </c>
      <c r="BN29" s="136">
        <f>+'Salarié 5'!BN$17</f>
        <v>0</v>
      </c>
      <c r="BO29" s="136">
        <f>+'Salarié 5'!BO$17</f>
        <v>0</v>
      </c>
      <c r="BP29" s="136">
        <f>+'Salarié 5'!BP$17</f>
        <v>0</v>
      </c>
      <c r="BQ29" s="136">
        <f>+'Salarié 5'!BQ$17</f>
        <v>0</v>
      </c>
      <c r="BR29" s="136">
        <f>+'Salarié 5'!BR$17</f>
        <v>0</v>
      </c>
      <c r="BS29" s="136">
        <f>+'Salarié 5'!BS$17</f>
        <v>0</v>
      </c>
      <c r="BT29" s="136">
        <f>+'Salarié 5'!BT$17</f>
        <v>0</v>
      </c>
      <c r="BU29" s="136">
        <f>+'Salarié 5'!BU$17</f>
        <v>0</v>
      </c>
      <c r="BV29" s="136">
        <f>+'Salarié 5'!BV$17</f>
        <v>0</v>
      </c>
      <c r="BW29" s="136">
        <f>+'Salarié 5'!BW$17</f>
        <v>0</v>
      </c>
      <c r="BX29" s="136">
        <f>+'Salarié 5'!BX$17</f>
        <v>0</v>
      </c>
      <c r="BY29" s="136">
        <f>+'Salarié 5'!BY$17</f>
        <v>0</v>
      </c>
      <c r="BZ29" s="136">
        <f>+'Salarié 5'!BZ$17</f>
        <v>0</v>
      </c>
      <c r="CA29" s="136">
        <f>+'Salarié 5'!CA$17</f>
        <v>0</v>
      </c>
      <c r="CB29" s="136">
        <f>+'Salarié 5'!CB$17</f>
        <v>0</v>
      </c>
      <c r="CC29" s="136">
        <f>+'Salarié 5'!CC$17</f>
        <v>0</v>
      </c>
      <c r="CD29" s="136">
        <f>+'Salarié 5'!CD$17</f>
        <v>0</v>
      </c>
      <c r="CE29" s="136">
        <f>+'Salarié 5'!CE$17</f>
        <v>0</v>
      </c>
      <c r="CF29" s="136">
        <f>+'Salarié 5'!CF$17</f>
        <v>0</v>
      </c>
      <c r="CG29" s="136">
        <f>+'Salarié 5'!CG$17</f>
        <v>0</v>
      </c>
      <c r="CI29" s="37">
        <f t="shared" si="2"/>
        <v>0</v>
      </c>
    </row>
    <row r="30" spans="1:87" ht="12.9" customHeight="1" x14ac:dyDescent="0.3">
      <c r="A30" s="147">
        <f>+'Salarié 6'!SAL_1</f>
        <v>0</v>
      </c>
      <c r="B30" s="136">
        <f>+'Salarié 6'!B$17</f>
        <v>0</v>
      </c>
      <c r="C30" s="136">
        <f>+'Salarié 6'!C$17</f>
        <v>0</v>
      </c>
      <c r="D30" s="136">
        <f>+'Salarié 6'!D$17</f>
        <v>0</v>
      </c>
      <c r="E30" s="136">
        <f>+'Salarié 6'!E$17</f>
        <v>0</v>
      </c>
      <c r="F30" s="136">
        <f>+'Salarié 6'!F$17</f>
        <v>0</v>
      </c>
      <c r="G30" s="136">
        <f>+'Salarié 6'!G$17</f>
        <v>0</v>
      </c>
      <c r="H30" s="136">
        <f>+'Salarié 6'!H$17</f>
        <v>0</v>
      </c>
      <c r="I30" s="136">
        <f>+'Salarié 6'!I$17</f>
        <v>0</v>
      </c>
      <c r="J30" s="136">
        <f>+'Salarié 6'!J$17</f>
        <v>0</v>
      </c>
      <c r="K30" s="136">
        <f>+'Salarié 6'!K$17</f>
        <v>0</v>
      </c>
      <c r="L30" s="136">
        <f>+'Salarié 6'!L$17</f>
        <v>0</v>
      </c>
      <c r="M30" s="136">
        <f>+'Salarié 6'!M$17</f>
        <v>0</v>
      </c>
      <c r="N30" s="136">
        <f>+'Salarié 6'!N$17</f>
        <v>0</v>
      </c>
      <c r="O30" s="136">
        <f>+'Salarié 6'!O$17</f>
        <v>0</v>
      </c>
      <c r="P30" s="136">
        <f>+'Salarié 6'!P$17</f>
        <v>0</v>
      </c>
      <c r="Q30" s="136">
        <f>+'Salarié 6'!Q$17</f>
        <v>0</v>
      </c>
      <c r="R30" s="136">
        <f>+'Salarié 6'!R$17</f>
        <v>0</v>
      </c>
      <c r="S30" s="136">
        <f>+'Salarié 6'!S$17</f>
        <v>0</v>
      </c>
      <c r="T30" s="136">
        <f>+'Salarié 6'!T$17</f>
        <v>0</v>
      </c>
      <c r="U30" s="136">
        <f>+'Salarié 6'!U$17</f>
        <v>0</v>
      </c>
      <c r="V30" s="136">
        <f>+'Salarié 6'!V$17</f>
        <v>0</v>
      </c>
      <c r="W30" s="136">
        <f>+'Salarié 6'!W$17</f>
        <v>0</v>
      </c>
      <c r="X30" s="136">
        <f>+'Salarié 6'!X$17</f>
        <v>0</v>
      </c>
      <c r="Y30" s="136">
        <f>+'Salarié 6'!Y$17</f>
        <v>0</v>
      </c>
      <c r="Z30" s="136">
        <f>+'Salarié 6'!Z$17</f>
        <v>0</v>
      </c>
      <c r="AA30" s="136">
        <f>+'Salarié 6'!AA$17</f>
        <v>0</v>
      </c>
      <c r="AB30" s="136">
        <f>+'Salarié 6'!AB$17</f>
        <v>0</v>
      </c>
      <c r="AC30" s="136">
        <f>+'Salarié 6'!AC$17</f>
        <v>0</v>
      </c>
      <c r="AD30" s="136">
        <f>+'Salarié 6'!AD$17</f>
        <v>0</v>
      </c>
      <c r="AE30" s="136">
        <f>+'Salarié 6'!AE$17</f>
        <v>0</v>
      </c>
      <c r="AF30" s="136">
        <f>+'Salarié 6'!AF$17</f>
        <v>0</v>
      </c>
      <c r="AG30" s="136">
        <f>+'Salarié 6'!AG$17</f>
        <v>0</v>
      </c>
      <c r="AH30" s="136">
        <f>+'Salarié 6'!AH$17</f>
        <v>0</v>
      </c>
      <c r="AI30" s="136">
        <f>+'Salarié 6'!AI$17</f>
        <v>0</v>
      </c>
      <c r="AJ30" s="136">
        <f>+'Salarié 6'!AJ$17</f>
        <v>0</v>
      </c>
      <c r="AK30" s="136">
        <f>+'Salarié 6'!AK$17</f>
        <v>0</v>
      </c>
      <c r="AL30" s="136">
        <f>+'Salarié 6'!AL$17</f>
        <v>0</v>
      </c>
      <c r="AM30" s="136">
        <f>+'Salarié 6'!AM$17</f>
        <v>0</v>
      </c>
      <c r="AN30" s="136">
        <f>+'Salarié 6'!AN$17</f>
        <v>0</v>
      </c>
      <c r="AO30" s="136">
        <f>+'Salarié 6'!AO$17</f>
        <v>0</v>
      </c>
      <c r="AP30" s="136">
        <f>+'Salarié 6'!AP$17</f>
        <v>0</v>
      </c>
      <c r="AQ30" s="136">
        <f>+'Salarié 6'!AQ$17</f>
        <v>0</v>
      </c>
      <c r="AR30" s="136">
        <f>+'Salarié 6'!AR$17</f>
        <v>0</v>
      </c>
      <c r="AS30" s="136">
        <f>+'Salarié 6'!AS$17</f>
        <v>0</v>
      </c>
      <c r="AT30" s="136">
        <f>+'Salarié 6'!AT$17</f>
        <v>0</v>
      </c>
      <c r="AU30" s="136">
        <f>+'Salarié 6'!AU$17</f>
        <v>0</v>
      </c>
      <c r="AV30" s="136">
        <f>+'Salarié 6'!AV$17</f>
        <v>0</v>
      </c>
      <c r="AW30" s="136">
        <f>+'Salarié 6'!AW$17</f>
        <v>0</v>
      </c>
      <c r="AX30" s="136">
        <f>+'Salarié 6'!AX$17</f>
        <v>0</v>
      </c>
      <c r="AY30" s="136">
        <f>+'Salarié 6'!AY$17</f>
        <v>0</v>
      </c>
      <c r="AZ30" s="136">
        <f>+'Salarié 6'!AZ$17</f>
        <v>0</v>
      </c>
      <c r="BA30" s="136">
        <f>+'Salarié 6'!BA$17</f>
        <v>0</v>
      </c>
      <c r="BB30" s="136">
        <f>+'Salarié 6'!BB$17</f>
        <v>0</v>
      </c>
      <c r="BC30" s="136">
        <f>+'Salarié 6'!BC$17</f>
        <v>0</v>
      </c>
      <c r="BD30" s="136">
        <f>+'Salarié 6'!BD$17</f>
        <v>0</v>
      </c>
      <c r="BE30" s="136">
        <f>+'Salarié 6'!BE$17</f>
        <v>0</v>
      </c>
      <c r="BF30" s="136">
        <f>+'Salarié 6'!BF$17</f>
        <v>0</v>
      </c>
      <c r="BG30" s="136">
        <f>+'Salarié 6'!BG$17</f>
        <v>0</v>
      </c>
      <c r="BH30" s="136">
        <f>+'Salarié 6'!BH$17</f>
        <v>0</v>
      </c>
      <c r="BI30" s="136">
        <f>+'Salarié 6'!BI$17</f>
        <v>0</v>
      </c>
      <c r="BJ30" s="136">
        <f>+'Salarié 6'!BJ$17</f>
        <v>0</v>
      </c>
      <c r="BK30" s="136">
        <f>+'Salarié 6'!BK$17</f>
        <v>0</v>
      </c>
      <c r="BL30" s="136">
        <f>+'Salarié 6'!BL$17</f>
        <v>0</v>
      </c>
      <c r="BM30" s="136">
        <f>+'Salarié 6'!BM$17</f>
        <v>0</v>
      </c>
      <c r="BN30" s="136">
        <f>+'Salarié 6'!BN$17</f>
        <v>0</v>
      </c>
      <c r="BO30" s="136">
        <f>+'Salarié 6'!BO$17</f>
        <v>0</v>
      </c>
      <c r="BP30" s="136">
        <f>+'Salarié 6'!BP$17</f>
        <v>0</v>
      </c>
      <c r="BQ30" s="136">
        <f>+'Salarié 6'!BQ$17</f>
        <v>0</v>
      </c>
      <c r="BR30" s="136">
        <f>+'Salarié 6'!BR$17</f>
        <v>0</v>
      </c>
      <c r="BS30" s="136">
        <f>+'Salarié 6'!BS$17</f>
        <v>0</v>
      </c>
      <c r="BT30" s="136">
        <f>+'Salarié 6'!BT$17</f>
        <v>0</v>
      </c>
      <c r="BU30" s="136">
        <f>+'Salarié 6'!BU$17</f>
        <v>0</v>
      </c>
      <c r="BV30" s="136">
        <f>+'Salarié 6'!BV$17</f>
        <v>0</v>
      </c>
      <c r="BW30" s="136">
        <f>+'Salarié 6'!BW$17</f>
        <v>0</v>
      </c>
      <c r="BX30" s="136">
        <f>+'Salarié 6'!BX$17</f>
        <v>0</v>
      </c>
      <c r="BY30" s="136">
        <f>+'Salarié 6'!BY$17</f>
        <v>0</v>
      </c>
      <c r="BZ30" s="136">
        <f>+'Salarié 6'!BZ$17</f>
        <v>0</v>
      </c>
      <c r="CA30" s="136">
        <f>+'Salarié 6'!CA$17</f>
        <v>0</v>
      </c>
      <c r="CB30" s="136">
        <f>+'Salarié 6'!CB$17</f>
        <v>0</v>
      </c>
      <c r="CC30" s="136">
        <f>+'Salarié 6'!CC$17</f>
        <v>0</v>
      </c>
      <c r="CD30" s="136">
        <f>+'Salarié 6'!CD$17</f>
        <v>0</v>
      </c>
      <c r="CE30" s="136">
        <f>+'Salarié 6'!CE$17</f>
        <v>0</v>
      </c>
      <c r="CF30" s="136">
        <f>+'Salarié 6'!CF$17</f>
        <v>0</v>
      </c>
      <c r="CG30" s="136">
        <f>+'Salarié 6'!CG$17</f>
        <v>0</v>
      </c>
      <c r="CI30" s="37">
        <f t="shared" si="2"/>
        <v>0</v>
      </c>
    </row>
    <row r="31" spans="1:87" ht="12.9" customHeight="1" x14ac:dyDescent="0.3">
      <c r="A31" s="147">
        <f>+'Salarié 7'!SAL_1</f>
        <v>0</v>
      </c>
      <c r="B31" s="136">
        <f>+'Salarié 7'!B$17</f>
        <v>0</v>
      </c>
      <c r="C31" s="136">
        <f>+'Salarié 7'!C$17</f>
        <v>0</v>
      </c>
      <c r="D31" s="136">
        <f>+'Salarié 7'!D$17</f>
        <v>0</v>
      </c>
      <c r="E31" s="136">
        <f>+'Salarié 7'!E$17</f>
        <v>0</v>
      </c>
      <c r="F31" s="136">
        <f>+'Salarié 7'!F$17</f>
        <v>0</v>
      </c>
      <c r="G31" s="136">
        <f>+'Salarié 7'!G$17</f>
        <v>0</v>
      </c>
      <c r="H31" s="136">
        <f>+'Salarié 7'!H$17</f>
        <v>0</v>
      </c>
      <c r="I31" s="136">
        <f>+'Salarié 7'!I$17</f>
        <v>0</v>
      </c>
      <c r="J31" s="136">
        <f>+'Salarié 7'!J$17</f>
        <v>0</v>
      </c>
      <c r="K31" s="136">
        <f>+'Salarié 7'!K$17</f>
        <v>0</v>
      </c>
      <c r="L31" s="136">
        <f>+'Salarié 7'!L$17</f>
        <v>0</v>
      </c>
      <c r="M31" s="136">
        <f>+'Salarié 7'!M$17</f>
        <v>0</v>
      </c>
      <c r="N31" s="136">
        <f>+'Salarié 7'!N$17</f>
        <v>0</v>
      </c>
      <c r="O31" s="136">
        <f>+'Salarié 7'!O$17</f>
        <v>0</v>
      </c>
      <c r="P31" s="136">
        <f>+'Salarié 7'!P$17</f>
        <v>0</v>
      </c>
      <c r="Q31" s="136">
        <f>+'Salarié 7'!Q$17</f>
        <v>0</v>
      </c>
      <c r="R31" s="136">
        <f>+'Salarié 7'!R$17</f>
        <v>0</v>
      </c>
      <c r="S31" s="136">
        <f>+'Salarié 7'!S$17</f>
        <v>0</v>
      </c>
      <c r="T31" s="136">
        <f>+'Salarié 7'!T$17</f>
        <v>0</v>
      </c>
      <c r="U31" s="136">
        <f>+'Salarié 7'!U$17</f>
        <v>0</v>
      </c>
      <c r="V31" s="136">
        <f>+'Salarié 7'!V$17</f>
        <v>0</v>
      </c>
      <c r="W31" s="136">
        <f>+'Salarié 7'!W$17</f>
        <v>0</v>
      </c>
      <c r="X31" s="136">
        <f>+'Salarié 7'!X$17</f>
        <v>0</v>
      </c>
      <c r="Y31" s="136">
        <f>+'Salarié 7'!Y$17</f>
        <v>0</v>
      </c>
      <c r="Z31" s="136">
        <f>+'Salarié 7'!Z$17</f>
        <v>0</v>
      </c>
      <c r="AA31" s="136">
        <f>+'Salarié 7'!AA$17</f>
        <v>0</v>
      </c>
      <c r="AB31" s="136">
        <f>+'Salarié 7'!AB$17</f>
        <v>0</v>
      </c>
      <c r="AC31" s="136">
        <f>+'Salarié 7'!AC$17</f>
        <v>0</v>
      </c>
      <c r="AD31" s="136">
        <f>+'Salarié 7'!AD$17</f>
        <v>0</v>
      </c>
      <c r="AE31" s="136">
        <f>+'Salarié 7'!AE$17</f>
        <v>0</v>
      </c>
      <c r="AF31" s="136">
        <f>+'Salarié 7'!AF$17</f>
        <v>0</v>
      </c>
      <c r="AG31" s="136">
        <f>+'Salarié 7'!AG$17</f>
        <v>0</v>
      </c>
      <c r="AH31" s="136">
        <f>+'Salarié 7'!AH$17</f>
        <v>0</v>
      </c>
      <c r="AI31" s="136">
        <f>+'Salarié 7'!AI$17</f>
        <v>0</v>
      </c>
      <c r="AJ31" s="136">
        <f>+'Salarié 7'!AJ$17</f>
        <v>0</v>
      </c>
      <c r="AK31" s="136">
        <f>+'Salarié 7'!AK$17</f>
        <v>0</v>
      </c>
      <c r="AL31" s="136">
        <f>+'Salarié 7'!AL$17</f>
        <v>0</v>
      </c>
      <c r="AM31" s="136">
        <f>+'Salarié 7'!AM$17</f>
        <v>0</v>
      </c>
      <c r="AN31" s="136">
        <f>+'Salarié 7'!AN$17</f>
        <v>0</v>
      </c>
      <c r="AO31" s="136">
        <f>+'Salarié 7'!AO$17</f>
        <v>0</v>
      </c>
      <c r="AP31" s="136">
        <f>+'Salarié 7'!AP$17</f>
        <v>0</v>
      </c>
      <c r="AQ31" s="136">
        <f>+'Salarié 7'!AQ$17</f>
        <v>0</v>
      </c>
      <c r="AR31" s="136">
        <f>+'Salarié 7'!AR$17</f>
        <v>0</v>
      </c>
      <c r="AS31" s="136">
        <f>+'Salarié 7'!AS$17</f>
        <v>0</v>
      </c>
      <c r="AT31" s="136">
        <f>+'Salarié 7'!AT$17</f>
        <v>0</v>
      </c>
      <c r="AU31" s="136">
        <f>+'Salarié 7'!AU$17</f>
        <v>0</v>
      </c>
      <c r="AV31" s="136">
        <f>+'Salarié 7'!AV$17</f>
        <v>0</v>
      </c>
      <c r="AW31" s="136">
        <f>+'Salarié 7'!AW$17</f>
        <v>0</v>
      </c>
      <c r="AX31" s="136">
        <f>+'Salarié 7'!AX$17</f>
        <v>0</v>
      </c>
      <c r="AY31" s="136">
        <f>+'Salarié 7'!AY$17</f>
        <v>0</v>
      </c>
      <c r="AZ31" s="136">
        <f>+'Salarié 7'!AZ$17</f>
        <v>0</v>
      </c>
      <c r="BA31" s="136">
        <f>+'Salarié 7'!BA$17</f>
        <v>0</v>
      </c>
      <c r="BB31" s="136">
        <f>+'Salarié 7'!BB$17</f>
        <v>0</v>
      </c>
      <c r="BC31" s="136">
        <f>+'Salarié 7'!BC$17</f>
        <v>0</v>
      </c>
      <c r="BD31" s="136">
        <f>+'Salarié 7'!BD$17</f>
        <v>0</v>
      </c>
      <c r="BE31" s="136">
        <f>+'Salarié 7'!BE$17</f>
        <v>0</v>
      </c>
      <c r="BF31" s="136">
        <f>+'Salarié 7'!BF$17</f>
        <v>0</v>
      </c>
      <c r="BG31" s="136">
        <f>+'Salarié 7'!BG$17</f>
        <v>0</v>
      </c>
      <c r="BH31" s="136">
        <f>+'Salarié 7'!BH$17</f>
        <v>0</v>
      </c>
      <c r="BI31" s="136">
        <f>+'Salarié 7'!BI$17</f>
        <v>0</v>
      </c>
      <c r="BJ31" s="136">
        <f>+'Salarié 7'!BJ$17</f>
        <v>0</v>
      </c>
      <c r="BK31" s="136">
        <f>+'Salarié 7'!BK$17</f>
        <v>0</v>
      </c>
      <c r="BL31" s="136">
        <f>+'Salarié 7'!BL$17</f>
        <v>0</v>
      </c>
      <c r="BM31" s="136">
        <f>+'Salarié 7'!BM$17</f>
        <v>0</v>
      </c>
      <c r="BN31" s="136">
        <f>+'Salarié 7'!BN$17</f>
        <v>0</v>
      </c>
      <c r="BO31" s="136">
        <f>+'Salarié 7'!BO$17</f>
        <v>0</v>
      </c>
      <c r="BP31" s="136">
        <f>+'Salarié 7'!BP$17</f>
        <v>0</v>
      </c>
      <c r="BQ31" s="136">
        <f>+'Salarié 7'!BQ$17</f>
        <v>0</v>
      </c>
      <c r="BR31" s="136">
        <f>+'Salarié 7'!BR$17</f>
        <v>0</v>
      </c>
      <c r="BS31" s="136">
        <f>+'Salarié 7'!BS$17</f>
        <v>0</v>
      </c>
      <c r="BT31" s="136">
        <f>+'Salarié 7'!BT$17</f>
        <v>0</v>
      </c>
      <c r="BU31" s="136">
        <f>+'Salarié 7'!BU$17</f>
        <v>0</v>
      </c>
      <c r="BV31" s="136">
        <f>+'Salarié 7'!BV$17</f>
        <v>0</v>
      </c>
      <c r="BW31" s="136">
        <f>+'Salarié 7'!BW$17</f>
        <v>0</v>
      </c>
      <c r="BX31" s="136">
        <f>+'Salarié 7'!BX$17</f>
        <v>0</v>
      </c>
      <c r="BY31" s="136">
        <f>+'Salarié 7'!BY$17</f>
        <v>0</v>
      </c>
      <c r="BZ31" s="136">
        <f>+'Salarié 7'!BZ$17</f>
        <v>0</v>
      </c>
      <c r="CA31" s="136">
        <f>+'Salarié 7'!CA$17</f>
        <v>0</v>
      </c>
      <c r="CB31" s="136">
        <f>+'Salarié 7'!CB$17</f>
        <v>0</v>
      </c>
      <c r="CC31" s="136">
        <f>+'Salarié 7'!CC$17</f>
        <v>0</v>
      </c>
      <c r="CD31" s="136">
        <f>+'Salarié 7'!CD$17</f>
        <v>0</v>
      </c>
      <c r="CE31" s="136">
        <f>+'Salarié 7'!CE$17</f>
        <v>0</v>
      </c>
      <c r="CF31" s="136">
        <f>+'Salarié 7'!CF$17</f>
        <v>0</v>
      </c>
      <c r="CG31" s="136">
        <f>+'Salarié 7'!CG$17</f>
        <v>0</v>
      </c>
      <c r="CI31" s="37">
        <f t="shared" si="2"/>
        <v>0</v>
      </c>
    </row>
    <row r="32" spans="1:87" ht="12.9" customHeight="1" x14ac:dyDescent="0.3">
      <c r="A32" s="147">
        <f>+'Salarié 8'!SAL_1</f>
        <v>0</v>
      </c>
      <c r="B32" s="136">
        <f>+'Salarié 8'!B$17</f>
        <v>0</v>
      </c>
      <c r="C32" s="136">
        <f>+'Salarié 8'!C$17</f>
        <v>0</v>
      </c>
      <c r="D32" s="136">
        <f>+'Salarié 8'!D$17</f>
        <v>0</v>
      </c>
      <c r="E32" s="136">
        <f>+'Salarié 8'!E$17</f>
        <v>0</v>
      </c>
      <c r="F32" s="136">
        <f>+'Salarié 8'!F$17</f>
        <v>0</v>
      </c>
      <c r="G32" s="136">
        <f>+'Salarié 8'!G$17</f>
        <v>0</v>
      </c>
      <c r="H32" s="136">
        <f>+'Salarié 8'!H$17</f>
        <v>0</v>
      </c>
      <c r="I32" s="136">
        <f>+'Salarié 8'!I$17</f>
        <v>0</v>
      </c>
      <c r="J32" s="136">
        <f>+'Salarié 8'!J$17</f>
        <v>0</v>
      </c>
      <c r="K32" s="136">
        <f>+'Salarié 8'!K$17</f>
        <v>0</v>
      </c>
      <c r="L32" s="136">
        <f>+'Salarié 8'!L$17</f>
        <v>0</v>
      </c>
      <c r="M32" s="136">
        <f>+'Salarié 8'!M$17</f>
        <v>0</v>
      </c>
      <c r="N32" s="136">
        <f>+'Salarié 8'!N$17</f>
        <v>0</v>
      </c>
      <c r="O32" s="136">
        <f>+'Salarié 8'!O$17</f>
        <v>0</v>
      </c>
      <c r="P32" s="136">
        <f>+'Salarié 8'!P$17</f>
        <v>0</v>
      </c>
      <c r="Q32" s="136">
        <f>+'Salarié 8'!Q$17</f>
        <v>0</v>
      </c>
      <c r="R32" s="136">
        <f>+'Salarié 8'!R$17</f>
        <v>0</v>
      </c>
      <c r="S32" s="136">
        <f>+'Salarié 8'!S$17</f>
        <v>0</v>
      </c>
      <c r="T32" s="136">
        <f>+'Salarié 8'!T$17</f>
        <v>0</v>
      </c>
      <c r="U32" s="136">
        <f>+'Salarié 8'!U$17</f>
        <v>0</v>
      </c>
      <c r="V32" s="136">
        <f>+'Salarié 8'!V$17</f>
        <v>0</v>
      </c>
      <c r="W32" s="136">
        <f>+'Salarié 8'!W$17</f>
        <v>0</v>
      </c>
      <c r="X32" s="136">
        <f>+'Salarié 8'!X$17</f>
        <v>0</v>
      </c>
      <c r="Y32" s="136">
        <f>+'Salarié 8'!Y$17</f>
        <v>0</v>
      </c>
      <c r="Z32" s="136">
        <f>+'Salarié 8'!Z$17</f>
        <v>0</v>
      </c>
      <c r="AA32" s="136">
        <f>+'Salarié 8'!AA$17</f>
        <v>0</v>
      </c>
      <c r="AB32" s="136">
        <f>+'Salarié 8'!AB$17</f>
        <v>0</v>
      </c>
      <c r="AC32" s="136">
        <f>+'Salarié 8'!AC$17</f>
        <v>0</v>
      </c>
      <c r="AD32" s="136">
        <f>+'Salarié 8'!AD$17</f>
        <v>0</v>
      </c>
      <c r="AE32" s="136">
        <f>+'Salarié 8'!AE$17</f>
        <v>0</v>
      </c>
      <c r="AF32" s="136">
        <f>+'Salarié 8'!AF$17</f>
        <v>0</v>
      </c>
      <c r="AG32" s="136">
        <f>+'Salarié 8'!AG$17</f>
        <v>0</v>
      </c>
      <c r="AH32" s="136">
        <f>+'Salarié 8'!AH$17</f>
        <v>0</v>
      </c>
      <c r="AI32" s="136">
        <f>+'Salarié 8'!AI$17</f>
        <v>0</v>
      </c>
      <c r="AJ32" s="136">
        <f>+'Salarié 8'!AJ$17</f>
        <v>0</v>
      </c>
      <c r="AK32" s="136">
        <f>+'Salarié 8'!AK$17</f>
        <v>0</v>
      </c>
      <c r="AL32" s="136">
        <f>+'Salarié 8'!AL$17</f>
        <v>0</v>
      </c>
      <c r="AM32" s="136">
        <f>+'Salarié 8'!AM$17</f>
        <v>0</v>
      </c>
      <c r="AN32" s="136">
        <f>+'Salarié 8'!AN$17</f>
        <v>0</v>
      </c>
      <c r="AO32" s="136">
        <f>+'Salarié 8'!AO$17</f>
        <v>0</v>
      </c>
      <c r="AP32" s="136">
        <f>+'Salarié 8'!AP$17</f>
        <v>0</v>
      </c>
      <c r="AQ32" s="136">
        <f>+'Salarié 8'!AQ$17</f>
        <v>0</v>
      </c>
      <c r="AR32" s="136">
        <f>+'Salarié 8'!AR$17</f>
        <v>0</v>
      </c>
      <c r="AS32" s="136">
        <f>+'Salarié 8'!AS$17</f>
        <v>0</v>
      </c>
      <c r="AT32" s="136">
        <f>+'Salarié 8'!AT$17</f>
        <v>0</v>
      </c>
      <c r="AU32" s="136">
        <f>+'Salarié 8'!AU$17</f>
        <v>0</v>
      </c>
      <c r="AV32" s="136">
        <f>+'Salarié 8'!AV$17</f>
        <v>0</v>
      </c>
      <c r="AW32" s="136">
        <f>+'Salarié 8'!AW$17</f>
        <v>0</v>
      </c>
      <c r="AX32" s="136">
        <f>+'Salarié 8'!AX$17</f>
        <v>0</v>
      </c>
      <c r="AY32" s="136">
        <f>+'Salarié 8'!AY$17</f>
        <v>0</v>
      </c>
      <c r="AZ32" s="136">
        <f>+'Salarié 8'!AZ$17</f>
        <v>0</v>
      </c>
      <c r="BA32" s="136">
        <f>+'Salarié 8'!BA$17</f>
        <v>0</v>
      </c>
      <c r="BB32" s="136">
        <f>+'Salarié 8'!BB$17</f>
        <v>0</v>
      </c>
      <c r="BC32" s="136">
        <f>+'Salarié 8'!BC$17</f>
        <v>0</v>
      </c>
      <c r="BD32" s="136">
        <f>+'Salarié 8'!BD$17</f>
        <v>0</v>
      </c>
      <c r="BE32" s="136">
        <f>+'Salarié 8'!BE$17</f>
        <v>0</v>
      </c>
      <c r="BF32" s="136">
        <f>+'Salarié 8'!BF$17</f>
        <v>0</v>
      </c>
      <c r="BG32" s="136">
        <f>+'Salarié 8'!BG$17</f>
        <v>0</v>
      </c>
      <c r="BH32" s="136">
        <f>+'Salarié 8'!BH$17</f>
        <v>0</v>
      </c>
      <c r="BI32" s="136">
        <f>+'Salarié 8'!BI$17</f>
        <v>0</v>
      </c>
      <c r="BJ32" s="136">
        <f>+'Salarié 8'!BJ$17</f>
        <v>0</v>
      </c>
      <c r="BK32" s="136">
        <f>+'Salarié 8'!BK$17</f>
        <v>0</v>
      </c>
      <c r="BL32" s="136">
        <f>+'Salarié 8'!BL$17</f>
        <v>0</v>
      </c>
      <c r="BM32" s="136">
        <f>+'Salarié 8'!BM$17</f>
        <v>0</v>
      </c>
      <c r="BN32" s="136">
        <f>+'Salarié 8'!BN$17</f>
        <v>0</v>
      </c>
      <c r="BO32" s="136">
        <f>+'Salarié 8'!BO$17</f>
        <v>0</v>
      </c>
      <c r="BP32" s="136">
        <f>+'Salarié 8'!BP$17</f>
        <v>0</v>
      </c>
      <c r="BQ32" s="136">
        <f>+'Salarié 8'!BQ$17</f>
        <v>0</v>
      </c>
      <c r="BR32" s="136">
        <f>+'Salarié 8'!BR$17</f>
        <v>0</v>
      </c>
      <c r="BS32" s="136">
        <f>+'Salarié 8'!BS$17</f>
        <v>0</v>
      </c>
      <c r="BT32" s="136">
        <f>+'Salarié 8'!BT$17</f>
        <v>0</v>
      </c>
      <c r="BU32" s="136">
        <f>+'Salarié 8'!BU$17</f>
        <v>0</v>
      </c>
      <c r="BV32" s="136">
        <f>+'Salarié 8'!BV$17</f>
        <v>0</v>
      </c>
      <c r="BW32" s="136">
        <f>+'Salarié 8'!BW$17</f>
        <v>0</v>
      </c>
      <c r="BX32" s="136">
        <f>+'Salarié 8'!BX$17</f>
        <v>0</v>
      </c>
      <c r="BY32" s="136">
        <f>+'Salarié 8'!BY$17</f>
        <v>0</v>
      </c>
      <c r="BZ32" s="136">
        <f>+'Salarié 8'!BZ$17</f>
        <v>0</v>
      </c>
      <c r="CA32" s="136">
        <f>+'Salarié 8'!CA$17</f>
        <v>0</v>
      </c>
      <c r="CB32" s="136">
        <f>+'Salarié 8'!CB$17</f>
        <v>0</v>
      </c>
      <c r="CC32" s="136">
        <f>+'Salarié 8'!CC$17</f>
        <v>0</v>
      </c>
      <c r="CD32" s="136">
        <f>+'Salarié 8'!CD$17</f>
        <v>0</v>
      </c>
      <c r="CE32" s="136">
        <f>+'Salarié 8'!CE$17</f>
        <v>0</v>
      </c>
      <c r="CF32" s="136">
        <f>+'Salarié 8'!CF$17</f>
        <v>0</v>
      </c>
      <c r="CG32" s="136">
        <f>+'Salarié 8'!CG$17</f>
        <v>0</v>
      </c>
      <c r="CI32" s="37">
        <f t="shared" si="2"/>
        <v>0</v>
      </c>
    </row>
    <row r="33" spans="1:87" ht="12.9" customHeight="1" x14ac:dyDescent="0.3">
      <c r="A33" s="147">
        <f>+'Salarié 9'!SAL_1</f>
        <v>0</v>
      </c>
      <c r="B33" s="136">
        <f>+'Salarié 9'!B$17</f>
        <v>0</v>
      </c>
      <c r="C33" s="136">
        <f>+'Salarié 9'!C$17</f>
        <v>0</v>
      </c>
      <c r="D33" s="136">
        <f>+'Salarié 9'!D$17</f>
        <v>0</v>
      </c>
      <c r="E33" s="136">
        <f>+'Salarié 9'!E$17</f>
        <v>0</v>
      </c>
      <c r="F33" s="136">
        <f>+'Salarié 9'!F$17</f>
        <v>0</v>
      </c>
      <c r="G33" s="136">
        <f>+'Salarié 9'!G$17</f>
        <v>0</v>
      </c>
      <c r="H33" s="136">
        <f>+'Salarié 9'!H$17</f>
        <v>0</v>
      </c>
      <c r="I33" s="136">
        <f>+'Salarié 9'!I$17</f>
        <v>0</v>
      </c>
      <c r="J33" s="136">
        <f>+'Salarié 9'!J$17</f>
        <v>0</v>
      </c>
      <c r="K33" s="136">
        <f>+'Salarié 9'!K$17</f>
        <v>0</v>
      </c>
      <c r="L33" s="136">
        <f>+'Salarié 9'!L$17</f>
        <v>0</v>
      </c>
      <c r="M33" s="136">
        <f>+'Salarié 9'!M$17</f>
        <v>0</v>
      </c>
      <c r="N33" s="136">
        <f>+'Salarié 9'!N$17</f>
        <v>0</v>
      </c>
      <c r="O33" s="136">
        <f>+'Salarié 9'!O$17</f>
        <v>0</v>
      </c>
      <c r="P33" s="136">
        <f>+'Salarié 9'!P$17</f>
        <v>0</v>
      </c>
      <c r="Q33" s="136">
        <f>+'Salarié 9'!Q$17</f>
        <v>0</v>
      </c>
      <c r="R33" s="136">
        <f>+'Salarié 9'!R$17</f>
        <v>0</v>
      </c>
      <c r="S33" s="136">
        <f>+'Salarié 9'!S$17</f>
        <v>0</v>
      </c>
      <c r="T33" s="136">
        <f>+'Salarié 9'!T$17</f>
        <v>0</v>
      </c>
      <c r="U33" s="136">
        <f>+'Salarié 9'!U$17</f>
        <v>0</v>
      </c>
      <c r="V33" s="136">
        <f>+'Salarié 9'!V$17</f>
        <v>0</v>
      </c>
      <c r="W33" s="136">
        <f>+'Salarié 9'!W$17</f>
        <v>0</v>
      </c>
      <c r="X33" s="136">
        <f>+'Salarié 9'!X$17</f>
        <v>0</v>
      </c>
      <c r="Y33" s="136">
        <f>+'Salarié 9'!Y$17</f>
        <v>0</v>
      </c>
      <c r="Z33" s="136">
        <f>+'Salarié 9'!Z$17</f>
        <v>0</v>
      </c>
      <c r="AA33" s="136">
        <f>+'Salarié 9'!AA$17</f>
        <v>0</v>
      </c>
      <c r="AB33" s="136">
        <f>+'Salarié 9'!AB$17</f>
        <v>0</v>
      </c>
      <c r="AC33" s="136">
        <f>+'Salarié 9'!AC$17</f>
        <v>0</v>
      </c>
      <c r="AD33" s="136">
        <f>+'Salarié 9'!AD$17</f>
        <v>0</v>
      </c>
      <c r="AE33" s="136">
        <f>+'Salarié 9'!AE$17</f>
        <v>0</v>
      </c>
      <c r="AF33" s="136">
        <f>+'Salarié 9'!AF$17</f>
        <v>0</v>
      </c>
      <c r="AG33" s="136">
        <f>+'Salarié 9'!AG$17</f>
        <v>0</v>
      </c>
      <c r="AH33" s="136">
        <f>+'Salarié 9'!AH$17</f>
        <v>0</v>
      </c>
      <c r="AI33" s="136">
        <f>+'Salarié 9'!AI$17</f>
        <v>0</v>
      </c>
      <c r="AJ33" s="136">
        <f>+'Salarié 9'!AJ$17</f>
        <v>0</v>
      </c>
      <c r="AK33" s="136">
        <f>+'Salarié 9'!AK$17</f>
        <v>0</v>
      </c>
      <c r="AL33" s="136">
        <f>+'Salarié 9'!AL$17</f>
        <v>0</v>
      </c>
      <c r="AM33" s="136">
        <f>+'Salarié 9'!AM$17</f>
        <v>0</v>
      </c>
      <c r="AN33" s="136">
        <f>+'Salarié 9'!AN$17</f>
        <v>0</v>
      </c>
      <c r="AO33" s="136">
        <f>+'Salarié 9'!AO$17</f>
        <v>0</v>
      </c>
      <c r="AP33" s="136">
        <f>+'Salarié 9'!AP$17</f>
        <v>0</v>
      </c>
      <c r="AQ33" s="136">
        <f>+'Salarié 9'!AQ$17</f>
        <v>0</v>
      </c>
      <c r="AR33" s="136">
        <f>+'Salarié 9'!AR$17</f>
        <v>0</v>
      </c>
      <c r="AS33" s="136">
        <f>+'Salarié 9'!AS$17</f>
        <v>0</v>
      </c>
      <c r="AT33" s="136">
        <f>+'Salarié 9'!AT$17</f>
        <v>0</v>
      </c>
      <c r="AU33" s="136">
        <f>+'Salarié 9'!AU$17</f>
        <v>0</v>
      </c>
      <c r="AV33" s="136">
        <f>+'Salarié 9'!AV$17</f>
        <v>0</v>
      </c>
      <c r="AW33" s="136">
        <f>+'Salarié 9'!AW$17</f>
        <v>0</v>
      </c>
      <c r="AX33" s="136">
        <f>+'Salarié 9'!AX$17</f>
        <v>0</v>
      </c>
      <c r="AY33" s="136">
        <f>+'Salarié 9'!AY$17</f>
        <v>0</v>
      </c>
      <c r="AZ33" s="136">
        <f>+'Salarié 9'!AZ$17</f>
        <v>0</v>
      </c>
      <c r="BA33" s="136">
        <f>+'Salarié 9'!BA$17</f>
        <v>0</v>
      </c>
      <c r="BB33" s="136">
        <f>+'Salarié 9'!BB$17</f>
        <v>0</v>
      </c>
      <c r="BC33" s="136">
        <f>+'Salarié 9'!BC$17</f>
        <v>0</v>
      </c>
      <c r="BD33" s="136">
        <f>+'Salarié 9'!BD$17</f>
        <v>0</v>
      </c>
      <c r="BE33" s="136">
        <f>+'Salarié 9'!BE$17</f>
        <v>0</v>
      </c>
      <c r="BF33" s="136">
        <f>+'Salarié 9'!BF$17</f>
        <v>0</v>
      </c>
      <c r="BG33" s="136">
        <f>+'Salarié 9'!BG$17</f>
        <v>0</v>
      </c>
      <c r="BH33" s="136">
        <f>+'Salarié 9'!BH$17</f>
        <v>0</v>
      </c>
      <c r="BI33" s="136">
        <f>+'Salarié 9'!BI$17</f>
        <v>0</v>
      </c>
      <c r="BJ33" s="136">
        <f>+'Salarié 9'!BJ$17</f>
        <v>0</v>
      </c>
      <c r="BK33" s="136">
        <f>+'Salarié 9'!BK$17</f>
        <v>0</v>
      </c>
      <c r="BL33" s="136">
        <f>+'Salarié 9'!BL$17</f>
        <v>0</v>
      </c>
      <c r="BM33" s="136">
        <f>+'Salarié 9'!BM$17</f>
        <v>0</v>
      </c>
      <c r="BN33" s="136">
        <f>+'Salarié 9'!BN$17</f>
        <v>0</v>
      </c>
      <c r="BO33" s="136">
        <f>+'Salarié 9'!BO$17</f>
        <v>0</v>
      </c>
      <c r="BP33" s="136">
        <f>+'Salarié 9'!BP$17</f>
        <v>0</v>
      </c>
      <c r="BQ33" s="136">
        <f>+'Salarié 9'!BQ$17</f>
        <v>0</v>
      </c>
      <c r="BR33" s="136">
        <f>+'Salarié 9'!BR$17</f>
        <v>0</v>
      </c>
      <c r="BS33" s="136">
        <f>+'Salarié 9'!BS$17</f>
        <v>0</v>
      </c>
      <c r="BT33" s="136">
        <f>+'Salarié 9'!BT$17</f>
        <v>0</v>
      </c>
      <c r="BU33" s="136">
        <f>+'Salarié 9'!BU$17</f>
        <v>0</v>
      </c>
      <c r="BV33" s="136">
        <f>+'Salarié 9'!BV$17</f>
        <v>0</v>
      </c>
      <c r="BW33" s="136">
        <f>+'Salarié 9'!BW$17</f>
        <v>0</v>
      </c>
      <c r="BX33" s="136">
        <f>+'Salarié 9'!BX$17</f>
        <v>0</v>
      </c>
      <c r="BY33" s="136">
        <f>+'Salarié 9'!BY$17</f>
        <v>0</v>
      </c>
      <c r="BZ33" s="136">
        <f>+'Salarié 9'!BZ$17</f>
        <v>0</v>
      </c>
      <c r="CA33" s="136">
        <f>+'Salarié 9'!CA$17</f>
        <v>0</v>
      </c>
      <c r="CB33" s="136">
        <f>+'Salarié 9'!CB$17</f>
        <v>0</v>
      </c>
      <c r="CC33" s="136">
        <f>+'Salarié 9'!CC$17</f>
        <v>0</v>
      </c>
      <c r="CD33" s="136">
        <f>+'Salarié 9'!CD$17</f>
        <v>0</v>
      </c>
      <c r="CE33" s="136">
        <f>+'Salarié 9'!CE$17</f>
        <v>0</v>
      </c>
      <c r="CF33" s="136">
        <f>+'Salarié 9'!CF$17</f>
        <v>0</v>
      </c>
      <c r="CG33" s="136">
        <f>+'Salarié 9'!CG$17</f>
        <v>0</v>
      </c>
      <c r="CI33" s="37">
        <f t="shared" si="2"/>
        <v>0</v>
      </c>
    </row>
    <row r="34" spans="1:87" ht="12.9" customHeight="1" x14ac:dyDescent="0.3">
      <c r="A34" s="147">
        <f>+'Salarié 10'!SAL_1</f>
        <v>0</v>
      </c>
      <c r="B34" s="136">
        <f>+'Salarié 10'!B$17</f>
        <v>0</v>
      </c>
      <c r="C34" s="136">
        <f>+'Salarié 10'!C$17</f>
        <v>0</v>
      </c>
      <c r="D34" s="136">
        <f>+'Salarié 10'!D$17</f>
        <v>0</v>
      </c>
      <c r="E34" s="136">
        <f>+'Salarié 10'!E$17</f>
        <v>0</v>
      </c>
      <c r="F34" s="136">
        <f>+'Salarié 10'!F$17</f>
        <v>0</v>
      </c>
      <c r="G34" s="136">
        <f>+'Salarié 10'!G$17</f>
        <v>0</v>
      </c>
      <c r="H34" s="136">
        <f>+'Salarié 10'!H$17</f>
        <v>0</v>
      </c>
      <c r="I34" s="136">
        <f>+'Salarié 10'!I$17</f>
        <v>0</v>
      </c>
      <c r="J34" s="136">
        <f>+'Salarié 10'!J$17</f>
        <v>0</v>
      </c>
      <c r="K34" s="136">
        <f>+'Salarié 10'!K$17</f>
        <v>0</v>
      </c>
      <c r="L34" s="136">
        <f>+'Salarié 10'!L$17</f>
        <v>0</v>
      </c>
      <c r="M34" s="136">
        <f>+'Salarié 10'!M$17</f>
        <v>0</v>
      </c>
      <c r="N34" s="136">
        <f>+'Salarié 10'!N$17</f>
        <v>0</v>
      </c>
      <c r="O34" s="136">
        <f>+'Salarié 10'!O$17</f>
        <v>0</v>
      </c>
      <c r="P34" s="136">
        <f>+'Salarié 10'!P$17</f>
        <v>0</v>
      </c>
      <c r="Q34" s="136">
        <f>+'Salarié 10'!Q$17</f>
        <v>0</v>
      </c>
      <c r="R34" s="136">
        <f>+'Salarié 10'!R$17</f>
        <v>0</v>
      </c>
      <c r="S34" s="136">
        <f>+'Salarié 10'!S$17</f>
        <v>0</v>
      </c>
      <c r="T34" s="136">
        <f>+'Salarié 10'!T$17</f>
        <v>0</v>
      </c>
      <c r="U34" s="136">
        <f>+'Salarié 10'!U$17</f>
        <v>0</v>
      </c>
      <c r="V34" s="136">
        <f>+'Salarié 10'!V$17</f>
        <v>0</v>
      </c>
      <c r="W34" s="136">
        <f>+'Salarié 10'!W$17</f>
        <v>0</v>
      </c>
      <c r="X34" s="136">
        <f>+'Salarié 10'!X$17</f>
        <v>0</v>
      </c>
      <c r="Y34" s="136">
        <f>+'Salarié 10'!Y$17</f>
        <v>0</v>
      </c>
      <c r="Z34" s="136">
        <f>+'Salarié 10'!Z$17</f>
        <v>0</v>
      </c>
      <c r="AA34" s="136">
        <f>+'Salarié 10'!AA$17</f>
        <v>0</v>
      </c>
      <c r="AB34" s="136">
        <f>+'Salarié 10'!AB$17</f>
        <v>0</v>
      </c>
      <c r="AC34" s="136">
        <f>+'Salarié 10'!AC$17</f>
        <v>0</v>
      </c>
      <c r="AD34" s="136">
        <f>+'Salarié 10'!AD$17</f>
        <v>0</v>
      </c>
      <c r="AE34" s="136">
        <f>+'Salarié 10'!AE$17</f>
        <v>0</v>
      </c>
      <c r="AF34" s="136">
        <f>+'Salarié 10'!AF$17</f>
        <v>0</v>
      </c>
      <c r="AG34" s="136">
        <f>+'Salarié 10'!AG$17</f>
        <v>0</v>
      </c>
      <c r="AH34" s="136">
        <f>+'Salarié 10'!AH$17</f>
        <v>0</v>
      </c>
      <c r="AI34" s="136">
        <f>+'Salarié 10'!AI$17</f>
        <v>0</v>
      </c>
      <c r="AJ34" s="136">
        <f>+'Salarié 10'!AJ$17</f>
        <v>0</v>
      </c>
      <c r="AK34" s="136">
        <f>+'Salarié 10'!AK$17</f>
        <v>0</v>
      </c>
      <c r="AL34" s="136">
        <f>+'Salarié 10'!AL$17</f>
        <v>0</v>
      </c>
      <c r="AM34" s="136">
        <f>+'Salarié 10'!AM$17</f>
        <v>0</v>
      </c>
      <c r="AN34" s="136">
        <f>+'Salarié 10'!AN$17</f>
        <v>0</v>
      </c>
      <c r="AO34" s="136">
        <f>+'Salarié 10'!AO$17</f>
        <v>0</v>
      </c>
      <c r="AP34" s="136">
        <f>+'Salarié 10'!AP$17</f>
        <v>0</v>
      </c>
      <c r="AQ34" s="136">
        <f>+'Salarié 10'!AQ$17</f>
        <v>0</v>
      </c>
      <c r="AR34" s="136">
        <f>+'Salarié 10'!AR$17</f>
        <v>0</v>
      </c>
      <c r="AS34" s="136">
        <f>+'Salarié 10'!AS$17</f>
        <v>0</v>
      </c>
      <c r="AT34" s="136">
        <f>+'Salarié 10'!AT$17</f>
        <v>0</v>
      </c>
      <c r="AU34" s="136">
        <f>+'Salarié 10'!AU$17</f>
        <v>0</v>
      </c>
      <c r="AV34" s="136">
        <f>+'Salarié 10'!AV$17</f>
        <v>0</v>
      </c>
      <c r="AW34" s="136">
        <f>+'Salarié 10'!AW$17</f>
        <v>0</v>
      </c>
      <c r="AX34" s="136">
        <f>+'Salarié 10'!AX$17</f>
        <v>0</v>
      </c>
      <c r="AY34" s="136">
        <f>+'Salarié 10'!AY$17</f>
        <v>0</v>
      </c>
      <c r="AZ34" s="136">
        <f>+'Salarié 10'!AZ$17</f>
        <v>0</v>
      </c>
      <c r="BA34" s="136">
        <f>+'Salarié 10'!BA$17</f>
        <v>0</v>
      </c>
      <c r="BB34" s="136">
        <f>+'Salarié 10'!BB$17</f>
        <v>0</v>
      </c>
      <c r="BC34" s="136">
        <f>+'Salarié 10'!BC$17</f>
        <v>0</v>
      </c>
      <c r="BD34" s="136">
        <f>+'Salarié 10'!BD$17</f>
        <v>0</v>
      </c>
      <c r="BE34" s="136">
        <f>+'Salarié 10'!BE$17</f>
        <v>0</v>
      </c>
      <c r="BF34" s="136">
        <f>+'Salarié 10'!BF$17</f>
        <v>0</v>
      </c>
      <c r="BG34" s="136">
        <f>+'Salarié 10'!BG$17</f>
        <v>0</v>
      </c>
      <c r="BH34" s="136">
        <f>+'Salarié 10'!BH$17</f>
        <v>0</v>
      </c>
      <c r="BI34" s="136">
        <f>+'Salarié 10'!BI$17</f>
        <v>0</v>
      </c>
      <c r="BJ34" s="136">
        <f>+'Salarié 10'!BJ$17</f>
        <v>0</v>
      </c>
      <c r="BK34" s="136">
        <f>+'Salarié 10'!BK$17</f>
        <v>0</v>
      </c>
      <c r="BL34" s="136">
        <f>+'Salarié 10'!BL$17</f>
        <v>0</v>
      </c>
      <c r="BM34" s="136">
        <f>+'Salarié 10'!BM$17</f>
        <v>0</v>
      </c>
      <c r="BN34" s="136">
        <f>+'Salarié 10'!BN$17</f>
        <v>0</v>
      </c>
      <c r="BO34" s="136">
        <f>+'Salarié 10'!BO$17</f>
        <v>0</v>
      </c>
      <c r="BP34" s="136">
        <f>+'Salarié 10'!BP$17</f>
        <v>0</v>
      </c>
      <c r="BQ34" s="136">
        <f>+'Salarié 10'!BQ$17</f>
        <v>0</v>
      </c>
      <c r="BR34" s="136">
        <f>+'Salarié 10'!BR$17</f>
        <v>0</v>
      </c>
      <c r="BS34" s="136">
        <f>+'Salarié 10'!BS$17</f>
        <v>0</v>
      </c>
      <c r="BT34" s="136">
        <f>+'Salarié 10'!BT$17</f>
        <v>0</v>
      </c>
      <c r="BU34" s="136">
        <f>+'Salarié 10'!BU$17</f>
        <v>0</v>
      </c>
      <c r="BV34" s="136">
        <f>+'Salarié 10'!BV$17</f>
        <v>0</v>
      </c>
      <c r="BW34" s="136">
        <f>+'Salarié 10'!BW$17</f>
        <v>0</v>
      </c>
      <c r="BX34" s="136">
        <f>+'Salarié 10'!BX$17</f>
        <v>0</v>
      </c>
      <c r="BY34" s="136">
        <f>+'Salarié 10'!BY$17</f>
        <v>0</v>
      </c>
      <c r="BZ34" s="136">
        <f>+'Salarié 10'!BZ$17</f>
        <v>0</v>
      </c>
      <c r="CA34" s="136">
        <f>+'Salarié 10'!CA$17</f>
        <v>0</v>
      </c>
      <c r="CB34" s="136">
        <f>+'Salarié 10'!CB$17</f>
        <v>0</v>
      </c>
      <c r="CC34" s="136">
        <f>+'Salarié 10'!CC$17</f>
        <v>0</v>
      </c>
      <c r="CD34" s="136">
        <f>+'Salarié 10'!CD$17</f>
        <v>0</v>
      </c>
      <c r="CE34" s="136">
        <f>+'Salarié 10'!CE$17</f>
        <v>0</v>
      </c>
      <c r="CF34" s="136">
        <f>+'Salarié 10'!CF$17</f>
        <v>0</v>
      </c>
      <c r="CG34" s="136">
        <f>+'Salarié 10'!CG$17</f>
        <v>0</v>
      </c>
      <c r="CI34" s="37">
        <f t="shared" si="2"/>
        <v>0</v>
      </c>
    </row>
    <row r="35" spans="1:87" ht="12.9" customHeight="1" x14ac:dyDescent="0.3">
      <c r="A35" s="147">
        <f>+'Salarié 11'!SAL_1</f>
        <v>0</v>
      </c>
      <c r="B35" s="136">
        <f>+'Salarié 11'!B$17</f>
        <v>0</v>
      </c>
      <c r="C35" s="136">
        <f>+'Salarié 11'!C$17</f>
        <v>0</v>
      </c>
      <c r="D35" s="136">
        <f>+'Salarié 11'!D$17</f>
        <v>0</v>
      </c>
      <c r="E35" s="136">
        <f>+'Salarié 11'!E$17</f>
        <v>0</v>
      </c>
      <c r="F35" s="136">
        <f>+'Salarié 11'!F$17</f>
        <v>0</v>
      </c>
      <c r="G35" s="136">
        <f>+'Salarié 11'!G$17</f>
        <v>0</v>
      </c>
      <c r="H35" s="136">
        <f>+'Salarié 11'!H$17</f>
        <v>0</v>
      </c>
      <c r="I35" s="136">
        <f>+'Salarié 11'!I$17</f>
        <v>0</v>
      </c>
      <c r="J35" s="136">
        <f>+'Salarié 11'!J$17</f>
        <v>0</v>
      </c>
      <c r="K35" s="136">
        <f>+'Salarié 11'!K$17</f>
        <v>0</v>
      </c>
      <c r="L35" s="136">
        <f>+'Salarié 11'!L$17</f>
        <v>0</v>
      </c>
      <c r="M35" s="136">
        <f>+'Salarié 11'!M$17</f>
        <v>0</v>
      </c>
      <c r="N35" s="136">
        <f>+'Salarié 11'!N$17</f>
        <v>0</v>
      </c>
      <c r="O35" s="136">
        <f>+'Salarié 11'!O$17</f>
        <v>0</v>
      </c>
      <c r="P35" s="136">
        <f>+'Salarié 11'!P$17</f>
        <v>0</v>
      </c>
      <c r="Q35" s="136">
        <f>+'Salarié 11'!Q$17</f>
        <v>0</v>
      </c>
      <c r="R35" s="136">
        <f>+'Salarié 11'!R$17</f>
        <v>0</v>
      </c>
      <c r="S35" s="136">
        <f>+'Salarié 11'!S$17</f>
        <v>0</v>
      </c>
      <c r="T35" s="136">
        <f>+'Salarié 11'!T$17</f>
        <v>0</v>
      </c>
      <c r="U35" s="136">
        <f>+'Salarié 11'!U$17</f>
        <v>0</v>
      </c>
      <c r="V35" s="136">
        <f>+'Salarié 11'!V$17</f>
        <v>0</v>
      </c>
      <c r="W35" s="136">
        <f>+'Salarié 11'!W$17</f>
        <v>0</v>
      </c>
      <c r="X35" s="136">
        <f>+'Salarié 11'!X$17</f>
        <v>0</v>
      </c>
      <c r="Y35" s="136">
        <f>+'Salarié 11'!Y$17</f>
        <v>0</v>
      </c>
      <c r="Z35" s="136">
        <f>+'Salarié 11'!Z$17</f>
        <v>0</v>
      </c>
      <c r="AA35" s="136">
        <f>+'Salarié 11'!AA$17</f>
        <v>0</v>
      </c>
      <c r="AB35" s="136">
        <f>+'Salarié 11'!AB$17</f>
        <v>0</v>
      </c>
      <c r="AC35" s="136">
        <f>+'Salarié 11'!AC$17</f>
        <v>0</v>
      </c>
      <c r="AD35" s="136">
        <f>+'Salarié 11'!AD$17</f>
        <v>0</v>
      </c>
      <c r="AE35" s="136">
        <f>+'Salarié 11'!AE$17</f>
        <v>0</v>
      </c>
      <c r="AF35" s="136">
        <f>+'Salarié 11'!AF$17</f>
        <v>0</v>
      </c>
      <c r="AG35" s="136">
        <f>+'Salarié 11'!AG$17</f>
        <v>0</v>
      </c>
      <c r="AH35" s="136">
        <f>+'Salarié 11'!AH$17</f>
        <v>0</v>
      </c>
      <c r="AI35" s="136">
        <f>+'Salarié 11'!AI$17</f>
        <v>0</v>
      </c>
      <c r="AJ35" s="136">
        <f>+'Salarié 11'!AJ$17</f>
        <v>0</v>
      </c>
      <c r="AK35" s="136">
        <f>+'Salarié 11'!AK$17</f>
        <v>0</v>
      </c>
      <c r="AL35" s="136">
        <f>+'Salarié 11'!AL$17</f>
        <v>0</v>
      </c>
      <c r="AM35" s="136">
        <f>+'Salarié 11'!AM$17</f>
        <v>0</v>
      </c>
      <c r="AN35" s="136">
        <f>+'Salarié 11'!AN$17</f>
        <v>0</v>
      </c>
      <c r="AO35" s="136">
        <f>+'Salarié 11'!AO$17</f>
        <v>0</v>
      </c>
      <c r="AP35" s="136">
        <f>+'Salarié 11'!AP$17</f>
        <v>0</v>
      </c>
      <c r="AQ35" s="136">
        <f>+'Salarié 11'!AQ$17</f>
        <v>0</v>
      </c>
      <c r="AR35" s="136">
        <f>+'Salarié 11'!AR$17</f>
        <v>0</v>
      </c>
      <c r="AS35" s="136">
        <f>+'Salarié 11'!AS$17</f>
        <v>0</v>
      </c>
      <c r="AT35" s="136">
        <f>+'Salarié 11'!AT$17</f>
        <v>0</v>
      </c>
      <c r="AU35" s="136">
        <f>+'Salarié 11'!AU$17</f>
        <v>0</v>
      </c>
      <c r="AV35" s="136">
        <f>+'Salarié 11'!AV$17</f>
        <v>0</v>
      </c>
      <c r="AW35" s="136">
        <f>+'Salarié 11'!AW$17</f>
        <v>0</v>
      </c>
      <c r="AX35" s="136">
        <f>+'Salarié 11'!AX$17</f>
        <v>0</v>
      </c>
      <c r="AY35" s="136">
        <f>+'Salarié 11'!AY$17</f>
        <v>0</v>
      </c>
      <c r="AZ35" s="136">
        <f>+'Salarié 11'!AZ$17</f>
        <v>0</v>
      </c>
      <c r="BA35" s="136">
        <f>+'Salarié 11'!BA$17</f>
        <v>0</v>
      </c>
      <c r="BB35" s="136">
        <f>+'Salarié 11'!BB$17</f>
        <v>0</v>
      </c>
      <c r="BC35" s="136">
        <f>+'Salarié 11'!BC$17</f>
        <v>0</v>
      </c>
      <c r="BD35" s="136">
        <f>+'Salarié 11'!BD$17</f>
        <v>0</v>
      </c>
      <c r="BE35" s="136">
        <f>+'Salarié 11'!BE$17</f>
        <v>0</v>
      </c>
      <c r="BF35" s="136">
        <f>+'Salarié 11'!BF$17</f>
        <v>0</v>
      </c>
      <c r="BG35" s="136">
        <f>+'Salarié 11'!BG$17</f>
        <v>0</v>
      </c>
      <c r="BH35" s="136">
        <f>+'Salarié 11'!BH$17</f>
        <v>0</v>
      </c>
      <c r="BI35" s="136">
        <f>+'Salarié 11'!BI$17</f>
        <v>0</v>
      </c>
      <c r="BJ35" s="136">
        <f>+'Salarié 11'!BJ$17</f>
        <v>0</v>
      </c>
      <c r="BK35" s="136">
        <f>+'Salarié 11'!BK$17</f>
        <v>0</v>
      </c>
      <c r="BL35" s="136">
        <f>+'Salarié 11'!BL$17</f>
        <v>0</v>
      </c>
      <c r="BM35" s="136">
        <f>+'Salarié 11'!BM$17</f>
        <v>0</v>
      </c>
      <c r="BN35" s="136">
        <f>+'Salarié 11'!BN$17</f>
        <v>0</v>
      </c>
      <c r="BO35" s="136">
        <f>+'Salarié 11'!BO$17</f>
        <v>0</v>
      </c>
      <c r="BP35" s="136">
        <f>+'Salarié 11'!BP$17</f>
        <v>0</v>
      </c>
      <c r="BQ35" s="136">
        <f>+'Salarié 11'!BQ$17</f>
        <v>0</v>
      </c>
      <c r="BR35" s="136">
        <f>+'Salarié 11'!BR$17</f>
        <v>0</v>
      </c>
      <c r="BS35" s="136">
        <f>+'Salarié 11'!BS$17</f>
        <v>0</v>
      </c>
      <c r="BT35" s="136">
        <f>+'Salarié 11'!BT$17</f>
        <v>0</v>
      </c>
      <c r="BU35" s="136">
        <f>+'Salarié 11'!BU$17</f>
        <v>0</v>
      </c>
      <c r="BV35" s="136">
        <f>+'Salarié 11'!BV$17</f>
        <v>0</v>
      </c>
      <c r="BW35" s="136">
        <f>+'Salarié 11'!BW$17</f>
        <v>0</v>
      </c>
      <c r="BX35" s="136">
        <f>+'Salarié 11'!BX$17</f>
        <v>0</v>
      </c>
      <c r="BY35" s="136">
        <f>+'Salarié 11'!BY$17</f>
        <v>0</v>
      </c>
      <c r="BZ35" s="136">
        <f>+'Salarié 11'!BZ$17</f>
        <v>0</v>
      </c>
      <c r="CA35" s="136">
        <f>+'Salarié 11'!CA$17</f>
        <v>0</v>
      </c>
      <c r="CB35" s="136">
        <f>+'Salarié 11'!CB$17</f>
        <v>0</v>
      </c>
      <c r="CC35" s="136">
        <f>+'Salarié 11'!CC$17</f>
        <v>0</v>
      </c>
      <c r="CD35" s="136">
        <f>+'Salarié 11'!CD$17</f>
        <v>0</v>
      </c>
      <c r="CE35" s="136">
        <f>+'Salarié 11'!CE$17</f>
        <v>0</v>
      </c>
      <c r="CF35" s="136">
        <f>+'Salarié 11'!CF$17</f>
        <v>0</v>
      </c>
      <c r="CG35" s="136">
        <f>+'Salarié 11'!CG$17</f>
        <v>0</v>
      </c>
      <c r="CI35" s="37">
        <f t="shared" si="2"/>
        <v>0</v>
      </c>
    </row>
    <row r="36" spans="1:87" ht="12.9" customHeight="1" x14ac:dyDescent="0.3">
      <c r="A36" s="147">
        <f>+'Salarié 12'!SAL_1</f>
        <v>0</v>
      </c>
      <c r="B36" s="136">
        <f>+'Salarié 12'!B$17</f>
        <v>0</v>
      </c>
      <c r="C36" s="136">
        <f>+'Salarié 12'!C$17</f>
        <v>0</v>
      </c>
      <c r="D36" s="136">
        <f>+'Salarié 12'!D$17</f>
        <v>0</v>
      </c>
      <c r="E36" s="136">
        <f>+'Salarié 12'!E$17</f>
        <v>0</v>
      </c>
      <c r="F36" s="136">
        <f>+'Salarié 12'!F$17</f>
        <v>0</v>
      </c>
      <c r="G36" s="136">
        <f>+'Salarié 12'!G$17</f>
        <v>0</v>
      </c>
      <c r="H36" s="136">
        <f>+'Salarié 12'!H$17</f>
        <v>0</v>
      </c>
      <c r="I36" s="136">
        <f>+'Salarié 12'!I$17</f>
        <v>0</v>
      </c>
      <c r="J36" s="136">
        <f>+'Salarié 12'!J$17</f>
        <v>0</v>
      </c>
      <c r="K36" s="136">
        <f>+'Salarié 12'!K$17</f>
        <v>0</v>
      </c>
      <c r="L36" s="136">
        <f>+'Salarié 12'!L$17</f>
        <v>0</v>
      </c>
      <c r="M36" s="136">
        <f>+'Salarié 12'!M$17</f>
        <v>0</v>
      </c>
      <c r="N36" s="136">
        <f>+'Salarié 12'!N$17</f>
        <v>0</v>
      </c>
      <c r="O36" s="136">
        <f>+'Salarié 12'!O$17</f>
        <v>0</v>
      </c>
      <c r="P36" s="136">
        <f>+'Salarié 12'!P$17</f>
        <v>0</v>
      </c>
      <c r="Q36" s="136">
        <f>+'Salarié 12'!Q$17</f>
        <v>0</v>
      </c>
      <c r="R36" s="136">
        <f>+'Salarié 12'!R$17</f>
        <v>0</v>
      </c>
      <c r="S36" s="136">
        <f>+'Salarié 12'!S$17</f>
        <v>0</v>
      </c>
      <c r="T36" s="136">
        <f>+'Salarié 12'!T$17</f>
        <v>0</v>
      </c>
      <c r="U36" s="136">
        <f>+'Salarié 12'!U$17</f>
        <v>0</v>
      </c>
      <c r="V36" s="136">
        <f>+'Salarié 12'!V$17</f>
        <v>0</v>
      </c>
      <c r="W36" s="136">
        <f>+'Salarié 12'!W$17</f>
        <v>0</v>
      </c>
      <c r="X36" s="136">
        <f>+'Salarié 12'!X$17</f>
        <v>0</v>
      </c>
      <c r="Y36" s="136">
        <f>+'Salarié 12'!Y$17</f>
        <v>0</v>
      </c>
      <c r="Z36" s="136">
        <f>+'Salarié 12'!Z$17</f>
        <v>0</v>
      </c>
      <c r="AA36" s="136">
        <f>+'Salarié 12'!AA$17</f>
        <v>0</v>
      </c>
      <c r="AB36" s="136">
        <f>+'Salarié 12'!AB$17</f>
        <v>0</v>
      </c>
      <c r="AC36" s="136">
        <f>+'Salarié 12'!AC$17</f>
        <v>0</v>
      </c>
      <c r="AD36" s="136">
        <f>+'Salarié 12'!AD$17</f>
        <v>0</v>
      </c>
      <c r="AE36" s="136">
        <f>+'Salarié 12'!AE$17</f>
        <v>0</v>
      </c>
      <c r="AF36" s="136">
        <f>+'Salarié 12'!AF$17</f>
        <v>0</v>
      </c>
      <c r="AG36" s="136">
        <f>+'Salarié 12'!AG$17</f>
        <v>0</v>
      </c>
      <c r="AH36" s="136">
        <f>+'Salarié 12'!AH$17</f>
        <v>0</v>
      </c>
      <c r="AI36" s="136">
        <f>+'Salarié 12'!AI$17</f>
        <v>0</v>
      </c>
      <c r="AJ36" s="136">
        <f>+'Salarié 12'!AJ$17</f>
        <v>0</v>
      </c>
      <c r="AK36" s="136">
        <f>+'Salarié 12'!AK$17</f>
        <v>0</v>
      </c>
      <c r="AL36" s="136">
        <f>+'Salarié 12'!AL$17</f>
        <v>0</v>
      </c>
      <c r="AM36" s="136">
        <f>+'Salarié 12'!AM$17</f>
        <v>0</v>
      </c>
      <c r="AN36" s="136">
        <f>+'Salarié 12'!AN$17</f>
        <v>0</v>
      </c>
      <c r="AO36" s="136">
        <f>+'Salarié 12'!AO$17</f>
        <v>0</v>
      </c>
      <c r="AP36" s="136">
        <f>+'Salarié 12'!AP$17</f>
        <v>0</v>
      </c>
      <c r="AQ36" s="136">
        <f>+'Salarié 12'!AQ$17</f>
        <v>0</v>
      </c>
      <c r="AR36" s="136">
        <f>+'Salarié 12'!AR$17</f>
        <v>0</v>
      </c>
      <c r="AS36" s="136">
        <f>+'Salarié 12'!AS$17</f>
        <v>0</v>
      </c>
      <c r="AT36" s="136">
        <f>+'Salarié 12'!AT$17</f>
        <v>0</v>
      </c>
      <c r="AU36" s="136">
        <f>+'Salarié 12'!AU$17</f>
        <v>0</v>
      </c>
      <c r="AV36" s="136">
        <f>+'Salarié 12'!AV$17</f>
        <v>0</v>
      </c>
      <c r="AW36" s="136">
        <f>+'Salarié 12'!AW$17</f>
        <v>0</v>
      </c>
      <c r="AX36" s="136">
        <f>+'Salarié 12'!AX$17</f>
        <v>0</v>
      </c>
      <c r="AY36" s="136">
        <f>+'Salarié 12'!AY$17</f>
        <v>0</v>
      </c>
      <c r="AZ36" s="136">
        <f>+'Salarié 12'!AZ$17</f>
        <v>0</v>
      </c>
      <c r="BA36" s="136">
        <f>+'Salarié 12'!BA$17</f>
        <v>0</v>
      </c>
      <c r="BB36" s="136">
        <f>+'Salarié 12'!BB$17</f>
        <v>0</v>
      </c>
      <c r="BC36" s="136">
        <f>+'Salarié 12'!BC$17</f>
        <v>0</v>
      </c>
      <c r="BD36" s="136">
        <f>+'Salarié 12'!BD$17</f>
        <v>0</v>
      </c>
      <c r="BE36" s="136">
        <f>+'Salarié 12'!BE$17</f>
        <v>0</v>
      </c>
      <c r="BF36" s="136">
        <f>+'Salarié 12'!BF$17</f>
        <v>0</v>
      </c>
      <c r="BG36" s="136">
        <f>+'Salarié 12'!BG$17</f>
        <v>0</v>
      </c>
      <c r="BH36" s="136">
        <f>+'Salarié 12'!BH$17</f>
        <v>0</v>
      </c>
      <c r="BI36" s="136">
        <f>+'Salarié 12'!BI$17</f>
        <v>0</v>
      </c>
      <c r="BJ36" s="136">
        <f>+'Salarié 12'!BJ$17</f>
        <v>0</v>
      </c>
      <c r="BK36" s="136">
        <f>+'Salarié 12'!BK$17</f>
        <v>0</v>
      </c>
      <c r="BL36" s="136">
        <f>+'Salarié 12'!BL$17</f>
        <v>0</v>
      </c>
      <c r="BM36" s="136">
        <f>+'Salarié 12'!BM$17</f>
        <v>0</v>
      </c>
      <c r="BN36" s="136">
        <f>+'Salarié 12'!BN$17</f>
        <v>0</v>
      </c>
      <c r="BO36" s="136">
        <f>+'Salarié 12'!BO$17</f>
        <v>0</v>
      </c>
      <c r="BP36" s="136">
        <f>+'Salarié 12'!BP$17</f>
        <v>0</v>
      </c>
      <c r="BQ36" s="136">
        <f>+'Salarié 12'!BQ$17</f>
        <v>0</v>
      </c>
      <c r="BR36" s="136">
        <f>+'Salarié 12'!BR$17</f>
        <v>0</v>
      </c>
      <c r="BS36" s="136">
        <f>+'Salarié 12'!BS$17</f>
        <v>0</v>
      </c>
      <c r="BT36" s="136">
        <f>+'Salarié 12'!BT$17</f>
        <v>0</v>
      </c>
      <c r="BU36" s="136">
        <f>+'Salarié 12'!BU$17</f>
        <v>0</v>
      </c>
      <c r="BV36" s="136">
        <f>+'Salarié 12'!BV$17</f>
        <v>0</v>
      </c>
      <c r="BW36" s="136">
        <f>+'Salarié 12'!BW$17</f>
        <v>0</v>
      </c>
      <c r="BX36" s="136">
        <f>+'Salarié 12'!BX$17</f>
        <v>0</v>
      </c>
      <c r="BY36" s="136">
        <f>+'Salarié 12'!BY$17</f>
        <v>0</v>
      </c>
      <c r="BZ36" s="136">
        <f>+'Salarié 12'!BZ$17</f>
        <v>0</v>
      </c>
      <c r="CA36" s="136">
        <f>+'Salarié 12'!CA$17</f>
        <v>0</v>
      </c>
      <c r="CB36" s="136">
        <f>+'Salarié 12'!CB$17</f>
        <v>0</v>
      </c>
      <c r="CC36" s="136">
        <f>+'Salarié 12'!CC$17</f>
        <v>0</v>
      </c>
      <c r="CD36" s="136">
        <f>+'Salarié 12'!CD$17</f>
        <v>0</v>
      </c>
      <c r="CE36" s="136">
        <f>+'Salarié 12'!CE$17</f>
        <v>0</v>
      </c>
      <c r="CF36" s="136">
        <f>+'Salarié 12'!CF$17</f>
        <v>0</v>
      </c>
      <c r="CG36" s="136">
        <f>+'Salarié 12'!CG$17</f>
        <v>0</v>
      </c>
      <c r="CI36" s="37">
        <f t="shared" si="2"/>
        <v>0</v>
      </c>
    </row>
    <row r="37" spans="1:87" ht="12.9" customHeight="1" x14ac:dyDescent="0.3">
      <c r="A37" s="147">
        <f>+'Salarié 13'!SAL_1</f>
        <v>0</v>
      </c>
      <c r="B37" s="136">
        <f>+'Salarié 13'!B$17</f>
        <v>0</v>
      </c>
      <c r="C37" s="136">
        <f>+'Salarié 13'!C$17</f>
        <v>0</v>
      </c>
      <c r="D37" s="136">
        <f>+'Salarié 13'!D$17</f>
        <v>0</v>
      </c>
      <c r="E37" s="136">
        <f>+'Salarié 13'!E$17</f>
        <v>0</v>
      </c>
      <c r="F37" s="136">
        <f>+'Salarié 13'!F$17</f>
        <v>0</v>
      </c>
      <c r="G37" s="136">
        <f>+'Salarié 13'!G$17</f>
        <v>0</v>
      </c>
      <c r="H37" s="136">
        <f>+'Salarié 13'!H$17</f>
        <v>0</v>
      </c>
      <c r="I37" s="136">
        <f>+'Salarié 13'!I$17</f>
        <v>0</v>
      </c>
      <c r="J37" s="136">
        <f>+'Salarié 13'!J$17</f>
        <v>0</v>
      </c>
      <c r="K37" s="136">
        <f>+'Salarié 13'!K$17</f>
        <v>0</v>
      </c>
      <c r="L37" s="136">
        <f>+'Salarié 13'!L$17</f>
        <v>0</v>
      </c>
      <c r="M37" s="136">
        <f>+'Salarié 13'!M$17</f>
        <v>0</v>
      </c>
      <c r="N37" s="136">
        <f>+'Salarié 13'!N$17</f>
        <v>0</v>
      </c>
      <c r="O37" s="136">
        <f>+'Salarié 13'!O$17</f>
        <v>0</v>
      </c>
      <c r="P37" s="136">
        <f>+'Salarié 13'!P$17</f>
        <v>0</v>
      </c>
      <c r="Q37" s="136">
        <f>+'Salarié 13'!Q$17</f>
        <v>0</v>
      </c>
      <c r="R37" s="136">
        <f>+'Salarié 13'!R$17</f>
        <v>0</v>
      </c>
      <c r="S37" s="136">
        <f>+'Salarié 13'!S$17</f>
        <v>0</v>
      </c>
      <c r="T37" s="136">
        <f>+'Salarié 13'!T$17</f>
        <v>0</v>
      </c>
      <c r="U37" s="136">
        <f>+'Salarié 13'!U$17</f>
        <v>0</v>
      </c>
      <c r="V37" s="136">
        <f>+'Salarié 13'!V$17</f>
        <v>0</v>
      </c>
      <c r="W37" s="136">
        <f>+'Salarié 13'!W$17</f>
        <v>0</v>
      </c>
      <c r="X37" s="136">
        <f>+'Salarié 13'!X$17</f>
        <v>0</v>
      </c>
      <c r="Y37" s="136">
        <f>+'Salarié 13'!Y$17</f>
        <v>0</v>
      </c>
      <c r="Z37" s="136">
        <f>+'Salarié 13'!Z$17</f>
        <v>0</v>
      </c>
      <c r="AA37" s="136">
        <f>+'Salarié 13'!AA$17</f>
        <v>0</v>
      </c>
      <c r="AB37" s="136">
        <f>+'Salarié 13'!AB$17</f>
        <v>0</v>
      </c>
      <c r="AC37" s="136">
        <f>+'Salarié 13'!AC$17</f>
        <v>0</v>
      </c>
      <c r="AD37" s="136">
        <f>+'Salarié 13'!AD$17</f>
        <v>0</v>
      </c>
      <c r="AE37" s="136">
        <f>+'Salarié 13'!AE$17</f>
        <v>0</v>
      </c>
      <c r="AF37" s="136">
        <f>+'Salarié 13'!AF$17</f>
        <v>0</v>
      </c>
      <c r="AG37" s="136">
        <f>+'Salarié 13'!AG$17</f>
        <v>0</v>
      </c>
      <c r="AH37" s="136">
        <f>+'Salarié 13'!AH$17</f>
        <v>0</v>
      </c>
      <c r="AI37" s="136">
        <f>+'Salarié 13'!AI$17</f>
        <v>0</v>
      </c>
      <c r="AJ37" s="136">
        <f>+'Salarié 13'!AJ$17</f>
        <v>0</v>
      </c>
      <c r="AK37" s="136">
        <f>+'Salarié 13'!AK$17</f>
        <v>0</v>
      </c>
      <c r="AL37" s="136">
        <f>+'Salarié 13'!AL$17</f>
        <v>0</v>
      </c>
      <c r="AM37" s="136">
        <f>+'Salarié 13'!AM$17</f>
        <v>0</v>
      </c>
      <c r="AN37" s="136">
        <f>+'Salarié 13'!AN$17</f>
        <v>0</v>
      </c>
      <c r="AO37" s="136">
        <f>+'Salarié 13'!AO$17</f>
        <v>0</v>
      </c>
      <c r="AP37" s="136">
        <f>+'Salarié 13'!AP$17</f>
        <v>0</v>
      </c>
      <c r="AQ37" s="136">
        <f>+'Salarié 13'!AQ$17</f>
        <v>0</v>
      </c>
      <c r="AR37" s="136">
        <f>+'Salarié 13'!AR$17</f>
        <v>0</v>
      </c>
      <c r="AS37" s="136">
        <f>+'Salarié 13'!AS$17</f>
        <v>0</v>
      </c>
      <c r="AT37" s="136">
        <f>+'Salarié 13'!AT$17</f>
        <v>0</v>
      </c>
      <c r="AU37" s="136">
        <f>+'Salarié 13'!AU$17</f>
        <v>0</v>
      </c>
      <c r="AV37" s="136">
        <f>+'Salarié 13'!AV$17</f>
        <v>0</v>
      </c>
      <c r="AW37" s="136">
        <f>+'Salarié 13'!AW$17</f>
        <v>0</v>
      </c>
      <c r="AX37" s="136">
        <f>+'Salarié 13'!AX$17</f>
        <v>0</v>
      </c>
      <c r="AY37" s="136">
        <f>+'Salarié 13'!AY$17</f>
        <v>0</v>
      </c>
      <c r="AZ37" s="136">
        <f>+'Salarié 13'!AZ$17</f>
        <v>0</v>
      </c>
      <c r="BA37" s="136">
        <f>+'Salarié 13'!BA$17</f>
        <v>0</v>
      </c>
      <c r="BB37" s="136">
        <f>+'Salarié 13'!BB$17</f>
        <v>0</v>
      </c>
      <c r="BC37" s="136">
        <f>+'Salarié 13'!BC$17</f>
        <v>0</v>
      </c>
      <c r="BD37" s="136">
        <f>+'Salarié 13'!BD$17</f>
        <v>0</v>
      </c>
      <c r="BE37" s="136">
        <f>+'Salarié 13'!BE$17</f>
        <v>0</v>
      </c>
      <c r="BF37" s="136">
        <f>+'Salarié 13'!BF$17</f>
        <v>0</v>
      </c>
      <c r="BG37" s="136">
        <f>+'Salarié 13'!BG$17</f>
        <v>0</v>
      </c>
      <c r="BH37" s="136">
        <f>+'Salarié 13'!BH$17</f>
        <v>0</v>
      </c>
      <c r="BI37" s="136">
        <f>+'Salarié 13'!BI$17</f>
        <v>0</v>
      </c>
      <c r="BJ37" s="136">
        <f>+'Salarié 13'!BJ$17</f>
        <v>0</v>
      </c>
      <c r="BK37" s="136">
        <f>+'Salarié 13'!BK$17</f>
        <v>0</v>
      </c>
      <c r="BL37" s="136">
        <f>+'Salarié 13'!BL$17</f>
        <v>0</v>
      </c>
      <c r="BM37" s="136">
        <f>+'Salarié 13'!BM$17</f>
        <v>0</v>
      </c>
      <c r="BN37" s="136">
        <f>+'Salarié 13'!BN$17</f>
        <v>0</v>
      </c>
      <c r="BO37" s="136">
        <f>+'Salarié 13'!BO$17</f>
        <v>0</v>
      </c>
      <c r="BP37" s="136">
        <f>+'Salarié 13'!BP$17</f>
        <v>0</v>
      </c>
      <c r="BQ37" s="136">
        <f>+'Salarié 13'!BQ$17</f>
        <v>0</v>
      </c>
      <c r="BR37" s="136">
        <f>+'Salarié 13'!BR$17</f>
        <v>0</v>
      </c>
      <c r="BS37" s="136">
        <f>+'Salarié 13'!BS$17</f>
        <v>0</v>
      </c>
      <c r="BT37" s="136">
        <f>+'Salarié 13'!BT$17</f>
        <v>0</v>
      </c>
      <c r="BU37" s="136">
        <f>+'Salarié 13'!BU$17</f>
        <v>0</v>
      </c>
      <c r="BV37" s="136">
        <f>+'Salarié 13'!BV$17</f>
        <v>0</v>
      </c>
      <c r="BW37" s="136">
        <f>+'Salarié 13'!BW$17</f>
        <v>0</v>
      </c>
      <c r="BX37" s="136">
        <f>+'Salarié 13'!BX$17</f>
        <v>0</v>
      </c>
      <c r="BY37" s="136">
        <f>+'Salarié 13'!BY$17</f>
        <v>0</v>
      </c>
      <c r="BZ37" s="136">
        <f>+'Salarié 13'!BZ$17</f>
        <v>0</v>
      </c>
      <c r="CA37" s="136">
        <f>+'Salarié 13'!CA$17</f>
        <v>0</v>
      </c>
      <c r="CB37" s="136">
        <f>+'Salarié 13'!CB$17</f>
        <v>0</v>
      </c>
      <c r="CC37" s="136">
        <f>+'Salarié 13'!CC$17</f>
        <v>0</v>
      </c>
      <c r="CD37" s="136">
        <f>+'Salarié 13'!CD$17</f>
        <v>0</v>
      </c>
      <c r="CE37" s="136">
        <f>+'Salarié 13'!CE$17</f>
        <v>0</v>
      </c>
      <c r="CF37" s="136">
        <f>+'Salarié 13'!CF$17</f>
        <v>0</v>
      </c>
      <c r="CG37" s="136">
        <f>+'Salarié 13'!CG$17</f>
        <v>0</v>
      </c>
      <c r="CI37" s="37">
        <f t="shared" si="2"/>
        <v>0</v>
      </c>
    </row>
    <row r="38" spans="1:87" ht="12.9" customHeight="1" x14ac:dyDescent="0.3">
      <c r="A38" s="147">
        <f>+'Salarié 14'!SAL_1</f>
        <v>0</v>
      </c>
      <c r="B38" s="136">
        <f>+'Salarié 14'!B$17</f>
        <v>0</v>
      </c>
      <c r="C38" s="136">
        <f>+'Salarié 14'!C$17</f>
        <v>0</v>
      </c>
      <c r="D38" s="136">
        <f>+'Salarié 14'!D$17</f>
        <v>0</v>
      </c>
      <c r="E38" s="136">
        <f>+'Salarié 14'!E$17</f>
        <v>0</v>
      </c>
      <c r="F38" s="136">
        <f>+'Salarié 14'!F$17</f>
        <v>0</v>
      </c>
      <c r="G38" s="136">
        <f>+'Salarié 14'!G$17</f>
        <v>0</v>
      </c>
      <c r="H38" s="136">
        <f>+'Salarié 14'!H$17</f>
        <v>0</v>
      </c>
      <c r="I38" s="136">
        <f>+'Salarié 14'!I$17</f>
        <v>0</v>
      </c>
      <c r="J38" s="136">
        <f>+'Salarié 14'!J$17</f>
        <v>0</v>
      </c>
      <c r="K38" s="136">
        <f>+'Salarié 14'!K$17</f>
        <v>0</v>
      </c>
      <c r="L38" s="136">
        <f>+'Salarié 14'!L$17</f>
        <v>0</v>
      </c>
      <c r="M38" s="136">
        <f>+'Salarié 14'!M$17</f>
        <v>0</v>
      </c>
      <c r="N38" s="136">
        <f>+'Salarié 14'!N$17</f>
        <v>0</v>
      </c>
      <c r="O38" s="136">
        <f>+'Salarié 14'!O$17</f>
        <v>0</v>
      </c>
      <c r="P38" s="136">
        <f>+'Salarié 14'!P$17</f>
        <v>0</v>
      </c>
      <c r="Q38" s="136">
        <f>+'Salarié 14'!Q$17</f>
        <v>0</v>
      </c>
      <c r="R38" s="136">
        <f>+'Salarié 14'!R$17</f>
        <v>0</v>
      </c>
      <c r="S38" s="136">
        <f>+'Salarié 14'!S$17</f>
        <v>0</v>
      </c>
      <c r="T38" s="136">
        <f>+'Salarié 14'!T$17</f>
        <v>0</v>
      </c>
      <c r="U38" s="136">
        <f>+'Salarié 14'!U$17</f>
        <v>0</v>
      </c>
      <c r="V38" s="136">
        <f>+'Salarié 14'!V$17</f>
        <v>0</v>
      </c>
      <c r="W38" s="136">
        <f>+'Salarié 14'!W$17</f>
        <v>0</v>
      </c>
      <c r="X38" s="136">
        <f>+'Salarié 14'!X$17</f>
        <v>0</v>
      </c>
      <c r="Y38" s="136">
        <f>+'Salarié 14'!Y$17</f>
        <v>0</v>
      </c>
      <c r="Z38" s="136">
        <f>+'Salarié 14'!Z$17</f>
        <v>0</v>
      </c>
      <c r="AA38" s="136">
        <f>+'Salarié 14'!AA$17</f>
        <v>0</v>
      </c>
      <c r="AB38" s="136">
        <f>+'Salarié 14'!AB$17</f>
        <v>0</v>
      </c>
      <c r="AC38" s="136">
        <f>+'Salarié 14'!AC$17</f>
        <v>0</v>
      </c>
      <c r="AD38" s="136">
        <f>+'Salarié 14'!AD$17</f>
        <v>0</v>
      </c>
      <c r="AE38" s="136">
        <f>+'Salarié 14'!AE$17</f>
        <v>0</v>
      </c>
      <c r="AF38" s="136">
        <f>+'Salarié 14'!AF$17</f>
        <v>0</v>
      </c>
      <c r="AG38" s="136">
        <f>+'Salarié 14'!AG$17</f>
        <v>0</v>
      </c>
      <c r="AH38" s="136">
        <f>+'Salarié 14'!AH$17</f>
        <v>0</v>
      </c>
      <c r="AI38" s="136">
        <f>+'Salarié 14'!AI$17</f>
        <v>0</v>
      </c>
      <c r="AJ38" s="136">
        <f>+'Salarié 14'!AJ$17</f>
        <v>0</v>
      </c>
      <c r="AK38" s="136">
        <f>+'Salarié 14'!AK$17</f>
        <v>0</v>
      </c>
      <c r="AL38" s="136">
        <f>+'Salarié 14'!AL$17</f>
        <v>0</v>
      </c>
      <c r="AM38" s="136">
        <f>+'Salarié 14'!AM$17</f>
        <v>0</v>
      </c>
      <c r="AN38" s="136">
        <f>+'Salarié 14'!AN$17</f>
        <v>0</v>
      </c>
      <c r="AO38" s="136">
        <f>+'Salarié 14'!AO$17</f>
        <v>0</v>
      </c>
      <c r="AP38" s="136">
        <f>+'Salarié 14'!AP$17</f>
        <v>0</v>
      </c>
      <c r="AQ38" s="136">
        <f>+'Salarié 14'!AQ$17</f>
        <v>0</v>
      </c>
      <c r="AR38" s="136">
        <f>+'Salarié 14'!AR$17</f>
        <v>0</v>
      </c>
      <c r="AS38" s="136">
        <f>+'Salarié 14'!AS$17</f>
        <v>0</v>
      </c>
      <c r="AT38" s="136">
        <f>+'Salarié 14'!AT$17</f>
        <v>0</v>
      </c>
      <c r="AU38" s="136">
        <f>+'Salarié 14'!AU$17</f>
        <v>0</v>
      </c>
      <c r="AV38" s="136">
        <f>+'Salarié 14'!AV$17</f>
        <v>0</v>
      </c>
      <c r="AW38" s="136">
        <f>+'Salarié 14'!AW$17</f>
        <v>0</v>
      </c>
      <c r="AX38" s="136">
        <f>+'Salarié 14'!AX$17</f>
        <v>0</v>
      </c>
      <c r="AY38" s="136">
        <f>+'Salarié 14'!AY$17</f>
        <v>0</v>
      </c>
      <c r="AZ38" s="136">
        <f>+'Salarié 14'!AZ$17</f>
        <v>0</v>
      </c>
      <c r="BA38" s="136">
        <f>+'Salarié 14'!BA$17</f>
        <v>0</v>
      </c>
      <c r="BB38" s="136">
        <f>+'Salarié 14'!BB$17</f>
        <v>0</v>
      </c>
      <c r="BC38" s="136">
        <f>+'Salarié 14'!BC$17</f>
        <v>0</v>
      </c>
      <c r="BD38" s="136">
        <f>+'Salarié 14'!BD$17</f>
        <v>0</v>
      </c>
      <c r="BE38" s="136">
        <f>+'Salarié 14'!BE$17</f>
        <v>0</v>
      </c>
      <c r="BF38" s="136">
        <f>+'Salarié 14'!BF$17</f>
        <v>0</v>
      </c>
      <c r="BG38" s="136">
        <f>+'Salarié 14'!BG$17</f>
        <v>0</v>
      </c>
      <c r="BH38" s="136">
        <f>+'Salarié 14'!BH$17</f>
        <v>0</v>
      </c>
      <c r="BI38" s="136">
        <f>+'Salarié 14'!BI$17</f>
        <v>0</v>
      </c>
      <c r="BJ38" s="136">
        <f>+'Salarié 14'!BJ$17</f>
        <v>0</v>
      </c>
      <c r="BK38" s="136">
        <f>+'Salarié 14'!BK$17</f>
        <v>0</v>
      </c>
      <c r="BL38" s="136">
        <f>+'Salarié 14'!BL$17</f>
        <v>0</v>
      </c>
      <c r="BM38" s="136">
        <f>+'Salarié 14'!BM$17</f>
        <v>0</v>
      </c>
      <c r="BN38" s="136">
        <f>+'Salarié 14'!BN$17</f>
        <v>0</v>
      </c>
      <c r="BO38" s="136">
        <f>+'Salarié 14'!BO$17</f>
        <v>0</v>
      </c>
      <c r="BP38" s="136">
        <f>+'Salarié 14'!BP$17</f>
        <v>0</v>
      </c>
      <c r="BQ38" s="136">
        <f>+'Salarié 14'!BQ$17</f>
        <v>0</v>
      </c>
      <c r="BR38" s="136">
        <f>+'Salarié 14'!BR$17</f>
        <v>0</v>
      </c>
      <c r="BS38" s="136">
        <f>+'Salarié 14'!BS$17</f>
        <v>0</v>
      </c>
      <c r="BT38" s="136">
        <f>+'Salarié 14'!BT$17</f>
        <v>0</v>
      </c>
      <c r="BU38" s="136">
        <f>+'Salarié 14'!BU$17</f>
        <v>0</v>
      </c>
      <c r="BV38" s="136">
        <f>+'Salarié 14'!BV$17</f>
        <v>0</v>
      </c>
      <c r="BW38" s="136">
        <f>+'Salarié 14'!BW$17</f>
        <v>0</v>
      </c>
      <c r="BX38" s="136">
        <f>+'Salarié 14'!BX$17</f>
        <v>0</v>
      </c>
      <c r="BY38" s="136">
        <f>+'Salarié 14'!BY$17</f>
        <v>0</v>
      </c>
      <c r="BZ38" s="136">
        <f>+'Salarié 14'!BZ$17</f>
        <v>0</v>
      </c>
      <c r="CA38" s="136">
        <f>+'Salarié 14'!CA$17</f>
        <v>0</v>
      </c>
      <c r="CB38" s="136">
        <f>+'Salarié 14'!CB$17</f>
        <v>0</v>
      </c>
      <c r="CC38" s="136">
        <f>+'Salarié 14'!CC$17</f>
        <v>0</v>
      </c>
      <c r="CD38" s="136">
        <f>+'Salarié 14'!CD$17</f>
        <v>0</v>
      </c>
      <c r="CE38" s="136">
        <f>+'Salarié 14'!CE$17</f>
        <v>0</v>
      </c>
      <c r="CF38" s="136">
        <f>+'Salarié 14'!CF$17</f>
        <v>0</v>
      </c>
      <c r="CG38" s="136">
        <f>+'Salarié 14'!CG$17</f>
        <v>0</v>
      </c>
      <c r="CI38" s="37">
        <f t="shared" si="2"/>
        <v>0</v>
      </c>
    </row>
    <row r="39" spans="1:87" ht="12.9" customHeight="1" x14ac:dyDescent="0.3">
      <c r="A39" s="147">
        <f>+'Salarié 15'!SAL_1</f>
        <v>0</v>
      </c>
      <c r="B39" s="136">
        <f>+'Salarié 15'!B$17</f>
        <v>0</v>
      </c>
      <c r="C39" s="136">
        <f>+'Salarié 15'!C$17</f>
        <v>0</v>
      </c>
      <c r="D39" s="136">
        <f>+'Salarié 15'!D$17</f>
        <v>0</v>
      </c>
      <c r="E39" s="136">
        <f>+'Salarié 15'!E$17</f>
        <v>0</v>
      </c>
      <c r="F39" s="136">
        <f>+'Salarié 15'!F$17</f>
        <v>0</v>
      </c>
      <c r="G39" s="136">
        <f>+'Salarié 15'!G$17</f>
        <v>0</v>
      </c>
      <c r="H39" s="136">
        <f>+'Salarié 15'!H$17</f>
        <v>0</v>
      </c>
      <c r="I39" s="136">
        <f>+'Salarié 15'!I$17</f>
        <v>0</v>
      </c>
      <c r="J39" s="136">
        <f>+'Salarié 15'!J$17</f>
        <v>0</v>
      </c>
      <c r="K39" s="136">
        <f>+'Salarié 15'!K$17</f>
        <v>0</v>
      </c>
      <c r="L39" s="136">
        <f>+'Salarié 15'!L$17</f>
        <v>0</v>
      </c>
      <c r="M39" s="136">
        <f>+'Salarié 15'!M$17</f>
        <v>0</v>
      </c>
      <c r="N39" s="136">
        <f>+'Salarié 15'!N$17</f>
        <v>0</v>
      </c>
      <c r="O39" s="136">
        <f>+'Salarié 15'!O$17</f>
        <v>0</v>
      </c>
      <c r="P39" s="136">
        <f>+'Salarié 15'!P$17</f>
        <v>0</v>
      </c>
      <c r="Q39" s="136">
        <f>+'Salarié 15'!Q$17</f>
        <v>0</v>
      </c>
      <c r="R39" s="136">
        <f>+'Salarié 15'!R$17</f>
        <v>0</v>
      </c>
      <c r="S39" s="136">
        <f>+'Salarié 15'!S$17</f>
        <v>0</v>
      </c>
      <c r="T39" s="136">
        <f>+'Salarié 15'!T$17</f>
        <v>0</v>
      </c>
      <c r="U39" s="136">
        <f>+'Salarié 15'!U$17</f>
        <v>0</v>
      </c>
      <c r="V39" s="136">
        <f>+'Salarié 15'!V$17</f>
        <v>0</v>
      </c>
      <c r="W39" s="136">
        <f>+'Salarié 15'!W$17</f>
        <v>0</v>
      </c>
      <c r="X39" s="136">
        <f>+'Salarié 15'!X$17</f>
        <v>0</v>
      </c>
      <c r="Y39" s="136">
        <f>+'Salarié 15'!Y$17</f>
        <v>0</v>
      </c>
      <c r="Z39" s="136">
        <f>+'Salarié 15'!Z$17</f>
        <v>0</v>
      </c>
      <c r="AA39" s="136">
        <f>+'Salarié 15'!AA$17</f>
        <v>0</v>
      </c>
      <c r="AB39" s="136">
        <f>+'Salarié 15'!AB$17</f>
        <v>0</v>
      </c>
      <c r="AC39" s="136">
        <f>+'Salarié 15'!AC$17</f>
        <v>0</v>
      </c>
      <c r="AD39" s="136">
        <f>+'Salarié 15'!AD$17</f>
        <v>0</v>
      </c>
      <c r="AE39" s="136">
        <f>+'Salarié 15'!AE$17</f>
        <v>0</v>
      </c>
      <c r="AF39" s="136">
        <f>+'Salarié 15'!AF$17</f>
        <v>0</v>
      </c>
      <c r="AG39" s="136">
        <f>+'Salarié 15'!AG$17</f>
        <v>0</v>
      </c>
      <c r="AH39" s="136">
        <f>+'Salarié 15'!AH$17</f>
        <v>0</v>
      </c>
      <c r="AI39" s="136">
        <f>+'Salarié 15'!AI$17</f>
        <v>0</v>
      </c>
      <c r="AJ39" s="136">
        <f>+'Salarié 15'!AJ$17</f>
        <v>0</v>
      </c>
      <c r="AK39" s="136">
        <f>+'Salarié 15'!AK$17</f>
        <v>0</v>
      </c>
      <c r="AL39" s="136">
        <f>+'Salarié 15'!AL$17</f>
        <v>0</v>
      </c>
      <c r="AM39" s="136">
        <f>+'Salarié 15'!AM$17</f>
        <v>0</v>
      </c>
      <c r="AN39" s="136">
        <f>+'Salarié 15'!AN$17</f>
        <v>0</v>
      </c>
      <c r="AO39" s="136">
        <f>+'Salarié 15'!AO$17</f>
        <v>0</v>
      </c>
      <c r="AP39" s="136">
        <f>+'Salarié 15'!AP$17</f>
        <v>0</v>
      </c>
      <c r="AQ39" s="136">
        <f>+'Salarié 15'!AQ$17</f>
        <v>0</v>
      </c>
      <c r="AR39" s="136">
        <f>+'Salarié 15'!AR$17</f>
        <v>0</v>
      </c>
      <c r="AS39" s="136">
        <f>+'Salarié 15'!AS$17</f>
        <v>0</v>
      </c>
      <c r="AT39" s="136">
        <f>+'Salarié 15'!AT$17</f>
        <v>0</v>
      </c>
      <c r="AU39" s="136">
        <f>+'Salarié 15'!AU$17</f>
        <v>0</v>
      </c>
      <c r="AV39" s="136">
        <f>+'Salarié 15'!AV$17</f>
        <v>0</v>
      </c>
      <c r="AW39" s="136">
        <f>+'Salarié 15'!AW$17</f>
        <v>0</v>
      </c>
      <c r="AX39" s="136">
        <f>+'Salarié 15'!AX$17</f>
        <v>0</v>
      </c>
      <c r="AY39" s="136">
        <f>+'Salarié 15'!AY$17</f>
        <v>0</v>
      </c>
      <c r="AZ39" s="136">
        <f>+'Salarié 15'!AZ$17</f>
        <v>0</v>
      </c>
      <c r="BA39" s="136">
        <f>+'Salarié 15'!BA$17</f>
        <v>0</v>
      </c>
      <c r="BB39" s="136">
        <f>+'Salarié 15'!BB$17</f>
        <v>0</v>
      </c>
      <c r="BC39" s="136">
        <f>+'Salarié 15'!BC$17</f>
        <v>0</v>
      </c>
      <c r="BD39" s="136">
        <f>+'Salarié 15'!BD$17</f>
        <v>0</v>
      </c>
      <c r="BE39" s="136">
        <f>+'Salarié 15'!BE$17</f>
        <v>0</v>
      </c>
      <c r="BF39" s="136">
        <f>+'Salarié 15'!BF$17</f>
        <v>0</v>
      </c>
      <c r="BG39" s="136">
        <f>+'Salarié 15'!BG$17</f>
        <v>0</v>
      </c>
      <c r="BH39" s="136">
        <f>+'Salarié 15'!BH$17</f>
        <v>0</v>
      </c>
      <c r="BI39" s="136">
        <f>+'Salarié 15'!BI$17</f>
        <v>0</v>
      </c>
      <c r="BJ39" s="136">
        <f>+'Salarié 15'!BJ$17</f>
        <v>0</v>
      </c>
      <c r="BK39" s="136">
        <f>+'Salarié 15'!BK$17</f>
        <v>0</v>
      </c>
      <c r="BL39" s="136">
        <f>+'Salarié 15'!BL$17</f>
        <v>0</v>
      </c>
      <c r="BM39" s="136">
        <f>+'Salarié 15'!BM$17</f>
        <v>0</v>
      </c>
      <c r="BN39" s="136">
        <f>+'Salarié 15'!BN$17</f>
        <v>0</v>
      </c>
      <c r="BO39" s="136">
        <f>+'Salarié 15'!BO$17</f>
        <v>0</v>
      </c>
      <c r="BP39" s="136">
        <f>+'Salarié 15'!BP$17</f>
        <v>0</v>
      </c>
      <c r="BQ39" s="136">
        <f>+'Salarié 15'!BQ$17</f>
        <v>0</v>
      </c>
      <c r="BR39" s="136">
        <f>+'Salarié 15'!BR$17</f>
        <v>0</v>
      </c>
      <c r="BS39" s="136">
        <f>+'Salarié 15'!BS$17</f>
        <v>0</v>
      </c>
      <c r="BT39" s="136">
        <f>+'Salarié 15'!BT$17</f>
        <v>0</v>
      </c>
      <c r="BU39" s="136">
        <f>+'Salarié 15'!BU$17</f>
        <v>0</v>
      </c>
      <c r="BV39" s="136">
        <f>+'Salarié 15'!BV$17</f>
        <v>0</v>
      </c>
      <c r="BW39" s="136">
        <f>+'Salarié 15'!BW$17</f>
        <v>0</v>
      </c>
      <c r="BX39" s="136">
        <f>+'Salarié 15'!BX$17</f>
        <v>0</v>
      </c>
      <c r="BY39" s="136">
        <f>+'Salarié 15'!BY$17</f>
        <v>0</v>
      </c>
      <c r="BZ39" s="136">
        <f>+'Salarié 15'!BZ$17</f>
        <v>0</v>
      </c>
      <c r="CA39" s="136">
        <f>+'Salarié 15'!CA$17</f>
        <v>0</v>
      </c>
      <c r="CB39" s="136">
        <f>+'Salarié 15'!CB$17</f>
        <v>0</v>
      </c>
      <c r="CC39" s="136">
        <f>+'Salarié 15'!CC$17</f>
        <v>0</v>
      </c>
      <c r="CD39" s="136">
        <f>+'Salarié 15'!CD$17</f>
        <v>0</v>
      </c>
      <c r="CE39" s="136">
        <f>+'Salarié 15'!CE$17</f>
        <v>0</v>
      </c>
      <c r="CF39" s="136">
        <f>+'Salarié 15'!CF$17</f>
        <v>0</v>
      </c>
      <c r="CG39" s="136">
        <f>+'Salarié 15'!CG$17</f>
        <v>0</v>
      </c>
      <c r="CI39" s="37">
        <f t="shared" si="2"/>
        <v>0</v>
      </c>
    </row>
    <row r="40" spans="1:87" ht="12.9" customHeight="1" x14ac:dyDescent="0.3">
      <c r="A40" s="147">
        <f>+'Salarié 16'!SAL_1</f>
        <v>0</v>
      </c>
      <c r="B40" s="136">
        <f>+'Salarié 16'!B$17</f>
        <v>0</v>
      </c>
      <c r="C40" s="136">
        <f>+'Salarié 16'!C$17</f>
        <v>0</v>
      </c>
      <c r="D40" s="136">
        <f>+'Salarié 16'!D$17</f>
        <v>0</v>
      </c>
      <c r="E40" s="136">
        <f>+'Salarié 16'!E$17</f>
        <v>0</v>
      </c>
      <c r="F40" s="136">
        <f>+'Salarié 16'!F$17</f>
        <v>0</v>
      </c>
      <c r="G40" s="136">
        <f>+'Salarié 16'!G$17</f>
        <v>0</v>
      </c>
      <c r="H40" s="136">
        <f>+'Salarié 16'!H$17</f>
        <v>0</v>
      </c>
      <c r="I40" s="136">
        <f>+'Salarié 16'!I$17</f>
        <v>0</v>
      </c>
      <c r="J40" s="136">
        <f>+'Salarié 16'!J$17</f>
        <v>0</v>
      </c>
      <c r="K40" s="136">
        <f>+'Salarié 16'!K$17</f>
        <v>0</v>
      </c>
      <c r="L40" s="136">
        <f>+'Salarié 16'!L$17</f>
        <v>0</v>
      </c>
      <c r="M40" s="136">
        <f>+'Salarié 16'!M$17</f>
        <v>0</v>
      </c>
      <c r="N40" s="136">
        <f>+'Salarié 16'!N$17</f>
        <v>0</v>
      </c>
      <c r="O40" s="136">
        <f>+'Salarié 16'!O$17</f>
        <v>0</v>
      </c>
      <c r="P40" s="136">
        <f>+'Salarié 16'!P$17</f>
        <v>0</v>
      </c>
      <c r="Q40" s="136">
        <f>+'Salarié 16'!Q$17</f>
        <v>0</v>
      </c>
      <c r="R40" s="136">
        <f>+'Salarié 16'!R$17</f>
        <v>0</v>
      </c>
      <c r="S40" s="136">
        <f>+'Salarié 16'!S$17</f>
        <v>0</v>
      </c>
      <c r="T40" s="136">
        <f>+'Salarié 16'!T$17</f>
        <v>0</v>
      </c>
      <c r="U40" s="136">
        <f>+'Salarié 16'!U$17</f>
        <v>0</v>
      </c>
      <c r="V40" s="136">
        <f>+'Salarié 16'!V$17</f>
        <v>0</v>
      </c>
      <c r="W40" s="136">
        <f>+'Salarié 16'!W$17</f>
        <v>0</v>
      </c>
      <c r="X40" s="136">
        <f>+'Salarié 16'!X$17</f>
        <v>0</v>
      </c>
      <c r="Y40" s="136">
        <f>+'Salarié 16'!Y$17</f>
        <v>0</v>
      </c>
      <c r="Z40" s="136">
        <f>+'Salarié 16'!Z$17</f>
        <v>0</v>
      </c>
      <c r="AA40" s="136">
        <f>+'Salarié 16'!AA$17</f>
        <v>0</v>
      </c>
      <c r="AB40" s="136">
        <f>+'Salarié 16'!AB$17</f>
        <v>0</v>
      </c>
      <c r="AC40" s="136">
        <f>+'Salarié 16'!AC$17</f>
        <v>0</v>
      </c>
      <c r="AD40" s="136">
        <f>+'Salarié 16'!AD$17</f>
        <v>0</v>
      </c>
      <c r="AE40" s="136">
        <f>+'Salarié 16'!AE$17</f>
        <v>0</v>
      </c>
      <c r="AF40" s="136">
        <f>+'Salarié 16'!AF$17</f>
        <v>0</v>
      </c>
      <c r="AG40" s="136">
        <f>+'Salarié 16'!AG$17</f>
        <v>0</v>
      </c>
      <c r="AH40" s="136">
        <f>+'Salarié 16'!AH$17</f>
        <v>0</v>
      </c>
      <c r="AI40" s="136">
        <f>+'Salarié 16'!AI$17</f>
        <v>0</v>
      </c>
      <c r="AJ40" s="136">
        <f>+'Salarié 16'!AJ$17</f>
        <v>0</v>
      </c>
      <c r="AK40" s="136">
        <f>+'Salarié 16'!AK$17</f>
        <v>0</v>
      </c>
      <c r="AL40" s="136">
        <f>+'Salarié 16'!AL$17</f>
        <v>0</v>
      </c>
      <c r="AM40" s="136">
        <f>+'Salarié 16'!AM$17</f>
        <v>0</v>
      </c>
      <c r="AN40" s="136">
        <f>+'Salarié 16'!AN$17</f>
        <v>0</v>
      </c>
      <c r="AO40" s="136">
        <f>+'Salarié 16'!AO$17</f>
        <v>0</v>
      </c>
      <c r="AP40" s="136">
        <f>+'Salarié 16'!AP$17</f>
        <v>0</v>
      </c>
      <c r="AQ40" s="136">
        <f>+'Salarié 16'!AQ$17</f>
        <v>0</v>
      </c>
      <c r="AR40" s="136">
        <f>+'Salarié 16'!AR$17</f>
        <v>0</v>
      </c>
      <c r="AS40" s="136">
        <f>+'Salarié 16'!AS$17</f>
        <v>0</v>
      </c>
      <c r="AT40" s="136">
        <f>+'Salarié 16'!AT$17</f>
        <v>0</v>
      </c>
      <c r="AU40" s="136">
        <f>+'Salarié 16'!AU$17</f>
        <v>0</v>
      </c>
      <c r="AV40" s="136">
        <f>+'Salarié 16'!AV$17</f>
        <v>0</v>
      </c>
      <c r="AW40" s="136">
        <f>+'Salarié 16'!AW$17</f>
        <v>0</v>
      </c>
      <c r="AX40" s="136">
        <f>+'Salarié 16'!AX$17</f>
        <v>0</v>
      </c>
      <c r="AY40" s="136">
        <f>+'Salarié 16'!AY$17</f>
        <v>0</v>
      </c>
      <c r="AZ40" s="136">
        <f>+'Salarié 16'!AZ$17</f>
        <v>0</v>
      </c>
      <c r="BA40" s="136">
        <f>+'Salarié 16'!BA$17</f>
        <v>0</v>
      </c>
      <c r="BB40" s="136">
        <f>+'Salarié 16'!BB$17</f>
        <v>0</v>
      </c>
      <c r="BC40" s="136">
        <f>+'Salarié 16'!BC$17</f>
        <v>0</v>
      </c>
      <c r="BD40" s="136">
        <f>+'Salarié 16'!BD$17</f>
        <v>0</v>
      </c>
      <c r="BE40" s="136">
        <f>+'Salarié 16'!BE$17</f>
        <v>0</v>
      </c>
      <c r="BF40" s="136">
        <f>+'Salarié 16'!BF$17</f>
        <v>0</v>
      </c>
      <c r="BG40" s="136">
        <f>+'Salarié 16'!BG$17</f>
        <v>0</v>
      </c>
      <c r="BH40" s="136">
        <f>+'Salarié 16'!BH$17</f>
        <v>0</v>
      </c>
      <c r="BI40" s="136">
        <f>+'Salarié 16'!BI$17</f>
        <v>0</v>
      </c>
      <c r="BJ40" s="136">
        <f>+'Salarié 16'!BJ$17</f>
        <v>0</v>
      </c>
      <c r="BK40" s="136">
        <f>+'Salarié 16'!BK$17</f>
        <v>0</v>
      </c>
      <c r="BL40" s="136">
        <f>+'Salarié 16'!BL$17</f>
        <v>0</v>
      </c>
      <c r="BM40" s="136">
        <f>+'Salarié 16'!BM$17</f>
        <v>0</v>
      </c>
      <c r="BN40" s="136">
        <f>+'Salarié 16'!BN$17</f>
        <v>0</v>
      </c>
      <c r="BO40" s="136">
        <f>+'Salarié 16'!BO$17</f>
        <v>0</v>
      </c>
      <c r="BP40" s="136">
        <f>+'Salarié 16'!BP$17</f>
        <v>0</v>
      </c>
      <c r="BQ40" s="136">
        <f>+'Salarié 16'!BQ$17</f>
        <v>0</v>
      </c>
      <c r="BR40" s="136">
        <f>+'Salarié 16'!BR$17</f>
        <v>0</v>
      </c>
      <c r="BS40" s="136">
        <f>+'Salarié 16'!BS$17</f>
        <v>0</v>
      </c>
      <c r="BT40" s="136">
        <f>+'Salarié 16'!BT$17</f>
        <v>0</v>
      </c>
      <c r="BU40" s="136">
        <f>+'Salarié 16'!BU$17</f>
        <v>0</v>
      </c>
      <c r="BV40" s="136">
        <f>+'Salarié 16'!BV$17</f>
        <v>0</v>
      </c>
      <c r="BW40" s="136">
        <f>+'Salarié 16'!BW$17</f>
        <v>0</v>
      </c>
      <c r="BX40" s="136">
        <f>+'Salarié 16'!BX$17</f>
        <v>0</v>
      </c>
      <c r="BY40" s="136">
        <f>+'Salarié 16'!BY$17</f>
        <v>0</v>
      </c>
      <c r="BZ40" s="136">
        <f>+'Salarié 16'!BZ$17</f>
        <v>0</v>
      </c>
      <c r="CA40" s="136">
        <f>+'Salarié 16'!CA$17</f>
        <v>0</v>
      </c>
      <c r="CB40" s="136">
        <f>+'Salarié 16'!CB$17</f>
        <v>0</v>
      </c>
      <c r="CC40" s="136">
        <f>+'Salarié 16'!CC$17</f>
        <v>0</v>
      </c>
      <c r="CD40" s="136">
        <f>+'Salarié 16'!CD$17</f>
        <v>0</v>
      </c>
      <c r="CE40" s="136">
        <f>+'Salarié 16'!CE$17</f>
        <v>0</v>
      </c>
      <c r="CF40" s="136">
        <f>+'Salarié 16'!CF$17</f>
        <v>0</v>
      </c>
      <c r="CG40" s="136">
        <f>+'Salarié 16'!CG$17</f>
        <v>0</v>
      </c>
      <c r="CI40" s="37">
        <f t="shared" si="2"/>
        <v>0</v>
      </c>
    </row>
    <row r="41" spans="1:87" ht="12.9" customHeight="1" x14ac:dyDescent="0.3">
      <c r="A41" s="147">
        <f>+'Salarié 17'!SAL_1</f>
        <v>0</v>
      </c>
      <c r="B41" s="136">
        <f>+'Salarié 17'!B$17</f>
        <v>0</v>
      </c>
      <c r="C41" s="136">
        <f>+'Salarié 17'!C$17</f>
        <v>0</v>
      </c>
      <c r="D41" s="136">
        <f>+'Salarié 17'!D$17</f>
        <v>0</v>
      </c>
      <c r="E41" s="136">
        <f>+'Salarié 17'!E$17</f>
        <v>0</v>
      </c>
      <c r="F41" s="136">
        <f>+'Salarié 17'!F$17</f>
        <v>0</v>
      </c>
      <c r="G41" s="136">
        <f>+'Salarié 17'!G$17</f>
        <v>0</v>
      </c>
      <c r="H41" s="136">
        <f>+'Salarié 17'!H$17</f>
        <v>0</v>
      </c>
      <c r="I41" s="136">
        <f>+'Salarié 17'!I$17</f>
        <v>0</v>
      </c>
      <c r="J41" s="136">
        <f>+'Salarié 17'!J$17</f>
        <v>0</v>
      </c>
      <c r="K41" s="136">
        <f>+'Salarié 17'!K$17</f>
        <v>0</v>
      </c>
      <c r="L41" s="136">
        <f>+'Salarié 17'!L$17</f>
        <v>0</v>
      </c>
      <c r="M41" s="136">
        <f>+'Salarié 17'!M$17</f>
        <v>0</v>
      </c>
      <c r="N41" s="136">
        <f>+'Salarié 17'!N$17</f>
        <v>0</v>
      </c>
      <c r="O41" s="136">
        <f>+'Salarié 17'!O$17</f>
        <v>0</v>
      </c>
      <c r="P41" s="136">
        <f>+'Salarié 17'!P$17</f>
        <v>0</v>
      </c>
      <c r="Q41" s="136">
        <f>+'Salarié 17'!Q$17</f>
        <v>0</v>
      </c>
      <c r="R41" s="136">
        <f>+'Salarié 17'!R$17</f>
        <v>0</v>
      </c>
      <c r="S41" s="136">
        <f>+'Salarié 17'!S$17</f>
        <v>0</v>
      </c>
      <c r="T41" s="136">
        <f>+'Salarié 17'!T$17</f>
        <v>0</v>
      </c>
      <c r="U41" s="136">
        <f>+'Salarié 17'!U$17</f>
        <v>0</v>
      </c>
      <c r="V41" s="136">
        <f>+'Salarié 17'!V$17</f>
        <v>0</v>
      </c>
      <c r="W41" s="136">
        <f>+'Salarié 17'!W$17</f>
        <v>0</v>
      </c>
      <c r="X41" s="136">
        <f>+'Salarié 17'!X$17</f>
        <v>0</v>
      </c>
      <c r="Y41" s="136">
        <f>+'Salarié 17'!Y$17</f>
        <v>0</v>
      </c>
      <c r="Z41" s="136">
        <f>+'Salarié 17'!Z$17</f>
        <v>0</v>
      </c>
      <c r="AA41" s="136">
        <f>+'Salarié 17'!AA$17</f>
        <v>0</v>
      </c>
      <c r="AB41" s="136">
        <f>+'Salarié 17'!AB$17</f>
        <v>0</v>
      </c>
      <c r="AC41" s="136">
        <f>+'Salarié 17'!AC$17</f>
        <v>0</v>
      </c>
      <c r="AD41" s="136">
        <f>+'Salarié 17'!AD$17</f>
        <v>0</v>
      </c>
      <c r="AE41" s="136">
        <f>+'Salarié 17'!AE$17</f>
        <v>0</v>
      </c>
      <c r="AF41" s="136">
        <f>+'Salarié 17'!AF$17</f>
        <v>0</v>
      </c>
      <c r="AG41" s="136">
        <f>+'Salarié 17'!AG$17</f>
        <v>0</v>
      </c>
      <c r="AH41" s="136">
        <f>+'Salarié 17'!AH$17</f>
        <v>0</v>
      </c>
      <c r="AI41" s="136">
        <f>+'Salarié 17'!AI$17</f>
        <v>0</v>
      </c>
      <c r="AJ41" s="136">
        <f>+'Salarié 17'!AJ$17</f>
        <v>0</v>
      </c>
      <c r="AK41" s="136">
        <f>+'Salarié 17'!AK$17</f>
        <v>0</v>
      </c>
      <c r="AL41" s="136">
        <f>+'Salarié 17'!AL$17</f>
        <v>0</v>
      </c>
      <c r="AM41" s="136">
        <f>+'Salarié 17'!AM$17</f>
        <v>0</v>
      </c>
      <c r="AN41" s="136">
        <f>+'Salarié 17'!AN$17</f>
        <v>0</v>
      </c>
      <c r="AO41" s="136">
        <f>+'Salarié 17'!AO$17</f>
        <v>0</v>
      </c>
      <c r="AP41" s="136">
        <f>+'Salarié 17'!AP$17</f>
        <v>0</v>
      </c>
      <c r="AQ41" s="136">
        <f>+'Salarié 17'!AQ$17</f>
        <v>0</v>
      </c>
      <c r="AR41" s="136">
        <f>+'Salarié 17'!AR$17</f>
        <v>0</v>
      </c>
      <c r="AS41" s="136">
        <f>+'Salarié 17'!AS$17</f>
        <v>0</v>
      </c>
      <c r="AT41" s="136">
        <f>+'Salarié 17'!AT$17</f>
        <v>0</v>
      </c>
      <c r="AU41" s="136">
        <f>+'Salarié 17'!AU$17</f>
        <v>0</v>
      </c>
      <c r="AV41" s="136">
        <f>+'Salarié 17'!AV$17</f>
        <v>0</v>
      </c>
      <c r="AW41" s="136">
        <f>+'Salarié 17'!AW$17</f>
        <v>0</v>
      </c>
      <c r="AX41" s="136">
        <f>+'Salarié 17'!AX$17</f>
        <v>0</v>
      </c>
      <c r="AY41" s="136">
        <f>+'Salarié 17'!AY$17</f>
        <v>0</v>
      </c>
      <c r="AZ41" s="136">
        <f>+'Salarié 17'!AZ$17</f>
        <v>0</v>
      </c>
      <c r="BA41" s="136">
        <f>+'Salarié 17'!BA$17</f>
        <v>0</v>
      </c>
      <c r="BB41" s="136">
        <f>+'Salarié 17'!BB$17</f>
        <v>0</v>
      </c>
      <c r="BC41" s="136">
        <f>+'Salarié 17'!BC$17</f>
        <v>0</v>
      </c>
      <c r="BD41" s="136">
        <f>+'Salarié 17'!BD$17</f>
        <v>0</v>
      </c>
      <c r="BE41" s="136">
        <f>+'Salarié 17'!BE$17</f>
        <v>0</v>
      </c>
      <c r="BF41" s="136">
        <f>+'Salarié 17'!BF$17</f>
        <v>0</v>
      </c>
      <c r="BG41" s="136">
        <f>+'Salarié 17'!BG$17</f>
        <v>0</v>
      </c>
      <c r="BH41" s="136">
        <f>+'Salarié 17'!BH$17</f>
        <v>0</v>
      </c>
      <c r="BI41" s="136">
        <f>+'Salarié 17'!BI$17</f>
        <v>0</v>
      </c>
      <c r="BJ41" s="136">
        <f>+'Salarié 17'!BJ$17</f>
        <v>0</v>
      </c>
      <c r="BK41" s="136">
        <f>+'Salarié 17'!BK$17</f>
        <v>0</v>
      </c>
      <c r="BL41" s="136">
        <f>+'Salarié 17'!BL$17</f>
        <v>0</v>
      </c>
      <c r="BM41" s="136">
        <f>+'Salarié 17'!BM$17</f>
        <v>0</v>
      </c>
      <c r="BN41" s="136">
        <f>+'Salarié 17'!BN$17</f>
        <v>0</v>
      </c>
      <c r="BO41" s="136">
        <f>+'Salarié 17'!BO$17</f>
        <v>0</v>
      </c>
      <c r="BP41" s="136">
        <f>+'Salarié 17'!BP$17</f>
        <v>0</v>
      </c>
      <c r="BQ41" s="136">
        <f>+'Salarié 17'!BQ$17</f>
        <v>0</v>
      </c>
      <c r="BR41" s="136">
        <f>+'Salarié 17'!BR$17</f>
        <v>0</v>
      </c>
      <c r="BS41" s="136">
        <f>+'Salarié 17'!BS$17</f>
        <v>0</v>
      </c>
      <c r="BT41" s="136">
        <f>+'Salarié 17'!BT$17</f>
        <v>0</v>
      </c>
      <c r="BU41" s="136">
        <f>+'Salarié 17'!BU$17</f>
        <v>0</v>
      </c>
      <c r="BV41" s="136">
        <f>+'Salarié 17'!BV$17</f>
        <v>0</v>
      </c>
      <c r="BW41" s="136">
        <f>+'Salarié 17'!BW$17</f>
        <v>0</v>
      </c>
      <c r="BX41" s="136">
        <f>+'Salarié 17'!BX$17</f>
        <v>0</v>
      </c>
      <c r="BY41" s="136">
        <f>+'Salarié 17'!BY$17</f>
        <v>0</v>
      </c>
      <c r="BZ41" s="136">
        <f>+'Salarié 17'!BZ$17</f>
        <v>0</v>
      </c>
      <c r="CA41" s="136">
        <f>+'Salarié 17'!CA$17</f>
        <v>0</v>
      </c>
      <c r="CB41" s="136">
        <f>+'Salarié 17'!CB$17</f>
        <v>0</v>
      </c>
      <c r="CC41" s="136">
        <f>+'Salarié 17'!CC$17</f>
        <v>0</v>
      </c>
      <c r="CD41" s="136">
        <f>+'Salarié 17'!CD$17</f>
        <v>0</v>
      </c>
      <c r="CE41" s="136">
        <f>+'Salarié 17'!CE$17</f>
        <v>0</v>
      </c>
      <c r="CF41" s="136">
        <f>+'Salarié 17'!CF$17</f>
        <v>0</v>
      </c>
      <c r="CG41" s="136">
        <f>+'Salarié 17'!CG$17</f>
        <v>0</v>
      </c>
      <c r="CI41" s="37">
        <f t="shared" si="2"/>
        <v>0</v>
      </c>
    </row>
    <row r="42" spans="1:87" ht="12.9" customHeight="1" x14ac:dyDescent="0.3">
      <c r="A42" s="147">
        <f>+'Salarié 18'!SAL_1</f>
        <v>0</v>
      </c>
      <c r="B42" s="136">
        <f>+'Salarié 18'!B$17</f>
        <v>0</v>
      </c>
      <c r="C42" s="136">
        <f>+'Salarié 18'!C$17</f>
        <v>0</v>
      </c>
      <c r="D42" s="136">
        <f>+'Salarié 18'!D$17</f>
        <v>0</v>
      </c>
      <c r="E42" s="136">
        <f>+'Salarié 18'!E$17</f>
        <v>0</v>
      </c>
      <c r="F42" s="136">
        <f>+'Salarié 18'!F$17</f>
        <v>0</v>
      </c>
      <c r="G42" s="136">
        <f>+'Salarié 18'!G$17</f>
        <v>0</v>
      </c>
      <c r="H42" s="136">
        <f>+'Salarié 18'!H$17</f>
        <v>0</v>
      </c>
      <c r="I42" s="136">
        <f>+'Salarié 18'!I$17</f>
        <v>0</v>
      </c>
      <c r="J42" s="136">
        <f>+'Salarié 18'!J$17</f>
        <v>0</v>
      </c>
      <c r="K42" s="136">
        <f>+'Salarié 18'!K$17</f>
        <v>0</v>
      </c>
      <c r="L42" s="136">
        <f>+'Salarié 18'!L$17</f>
        <v>0</v>
      </c>
      <c r="M42" s="136">
        <f>+'Salarié 18'!M$17</f>
        <v>0</v>
      </c>
      <c r="N42" s="136">
        <f>+'Salarié 18'!N$17</f>
        <v>0</v>
      </c>
      <c r="O42" s="136">
        <f>+'Salarié 18'!O$17</f>
        <v>0</v>
      </c>
      <c r="P42" s="136">
        <f>+'Salarié 18'!P$17</f>
        <v>0</v>
      </c>
      <c r="Q42" s="136">
        <f>+'Salarié 18'!Q$17</f>
        <v>0</v>
      </c>
      <c r="R42" s="136">
        <f>+'Salarié 18'!R$17</f>
        <v>0</v>
      </c>
      <c r="S42" s="136">
        <f>+'Salarié 18'!S$17</f>
        <v>0</v>
      </c>
      <c r="T42" s="136">
        <f>+'Salarié 18'!T$17</f>
        <v>0</v>
      </c>
      <c r="U42" s="136">
        <f>+'Salarié 18'!U$17</f>
        <v>0</v>
      </c>
      <c r="V42" s="136">
        <f>+'Salarié 18'!V$17</f>
        <v>0</v>
      </c>
      <c r="W42" s="136">
        <f>+'Salarié 18'!W$17</f>
        <v>0</v>
      </c>
      <c r="X42" s="136">
        <f>+'Salarié 18'!X$17</f>
        <v>0</v>
      </c>
      <c r="Y42" s="136">
        <f>+'Salarié 18'!Y$17</f>
        <v>0</v>
      </c>
      <c r="Z42" s="136">
        <f>+'Salarié 18'!Z$17</f>
        <v>0</v>
      </c>
      <c r="AA42" s="136">
        <f>+'Salarié 18'!AA$17</f>
        <v>0</v>
      </c>
      <c r="AB42" s="136">
        <f>+'Salarié 18'!AB$17</f>
        <v>0</v>
      </c>
      <c r="AC42" s="136">
        <f>+'Salarié 18'!AC$17</f>
        <v>0</v>
      </c>
      <c r="AD42" s="136">
        <f>+'Salarié 18'!AD$17</f>
        <v>0</v>
      </c>
      <c r="AE42" s="136">
        <f>+'Salarié 18'!AE$17</f>
        <v>0</v>
      </c>
      <c r="AF42" s="136">
        <f>+'Salarié 18'!AF$17</f>
        <v>0</v>
      </c>
      <c r="AG42" s="136">
        <f>+'Salarié 18'!AG$17</f>
        <v>0</v>
      </c>
      <c r="AH42" s="136">
        <f>+'Salarié 18'!AH$17</f>
        <v>0</v>
      </c>
      <c r="AI42" s="136">
        <f>+'Salarié 18'!AI$17</f>
        <v>0</v>
      </c>
      <c r="AJ42" s="136">
        <f>+'Salarié 18'!AJ$17</f>
        <v>0</v>
      </c>
      <c r="AK42" s="136">
        <f>+'Salarié 18'!AK$17</f>
        <v>0</v>
      </c>
      <c r="AL42" s="136">
        <f>+'Salarié 18'!AL$17</f>
        <v>0</v>
      </c>
      <c r="AM42" s="136">
        <f>+'Salarié 18'!AM$17</f>
        <v>0</v>
      </c>
      <c r="AN42" s="136">
        <f>+'Salarié 18'!AN$17</f>
        <v>0</v>
      </c>
      <c r="AO42" s="136">
        <f>+'Salarié 18'!AO$17</f>
        <v>0</v>
      </c>
      <c r="AP42" s="136">
        <f>+'Salarié 18'!AP$17</f>
        <v>0</v>
      </c>
      <c r="AQ42" s="136">
        <f>+'Salarié 18'!AQ$17</f>
        <v>0</v>
      </c>
      <c r="AR42" s="136">
        <f>+'Salarié 18'!AR$17</f>
        <v>0</v>
      </c>
      <c r="AS42" s="136">
        <f>+'Salarié 18'!AS$17</f>
        <v>0</v>
      </c>
      <c r="AT42" s="136">
        <f>+'Salarié 18'!AT$17</f>
        <v>0</v>
      </c>
      <c r="AU42" s="136">
        <f>+'Salarié 18'!AU$17</f>
        <v>0</v>
      </c>
      <c r="AV42" s="136">
        <f>+'Salarié 18'!AV$17</f>
        <v>0</v>
      </c>
      <c r="AW42" s="136">
        <f>+'Salarié 18'!AW$17</f>
        <v>0</v>
      </c>
      <c r="AX42" s="136">
        <f>+'Salarié 18'!AX$17</f>
        <v>0</v>
      </c>
      <c r="AY42" s="136">
        <f>+'Salarié 18'!AY$17</f>
        <v>0</v>
      </c>
      <c r="AZ42" s="136">
        <f>+'Salarié 18'!AZ$17</f>
        <v>0</v>
      </c>
      <c r="BA42" s="136">
        <f>+'Salarié 18'!BA$17</f>
        <v>0</v>
      </c>
      <c r="BB42" s="136">
        <f>+'Salarié 18'!BB$17</f>
        <v>0</v>
      </c>
      <c r="BC42" s="136">
        <f>+'Salarié 18'!BC$17</f>
        <v>0</v>
      </c>
      <c r="BD42" s="136">
        <f>+'Salarié 18'!BD$17</f>
        <v>0</v>
      </c>
      <c r="BE42" s="136">
        <f>+'Salarié 18'!BE$17</f>
        <v>0</v>
      </c>
      <c r="BF42" s="136">
        <f>+'Salarié 18'!BF$17</f>
        <v>0</v>
      </c>
      <c r="BG42" s="136">
        <f>+'Salarié 18'!BG$17</f>
        <v>0</v>
      </c>
      <c r="BH42" s="136">
        <f>+'Salarié 18'!BH$17</f>
        <v>0</v>
      </c>
      <c r="BI42" s="136">
        <f>+'Salarié 18'!BI$17</f>
        <v>0</v>
      </c>
      <c r="BJ42" s="136">
        <f>+'Salarié 18'!BJ$17</f>
        <v>0</v>
      </c>
      <c r="BK42" s="136">
        <f>+'Salarié 18'!BK$17</f>
        <v>0</v>
      </c>
      <c r="BL42" s="136">
        <f>+'Salarié 18'!BL$17</f>
        <v>0</v>
      </c>
      <c r="BM42" s="136">
        <f>+'Salarié 18'!BM$17</f>
        <v>0</v>
      </c>
      <c r="BN42" s="136">
        <f>+'Salarié 18'!BN$17</f>
        <v>0</v>
      </c>
      <c r="BO42" s="136">
        <f>+'Salarié 18'!BO$17</f>
        <v>0</v>
      </c>
      <c r="BP42" s="136">
        <f>+'Salarié 18'!BP$17</f>
        <v>0</v>
      </c>
      <c r="BQ42" s="136">
        <f>+'Salarié 18'!BQ$17</f>
        <v>0</v>
      </c>
      <c r="BR42" s="136">
        <f>+'Salarié 18'!BR$17</f>
        <v>0</v>
      </c>
      <c r="BS42" s="136">
        <f>+'Salarié 18'!BS$17</f>
        <v>0</v>
      </c>
      <c r="BT42" s="136">
        <f>+'Salarié 18'!BT$17</f>
        <v>0</v>
      </c>
      <c r="BU42" s="136">
        <f>+'Salarié 18'!BU$17</f>
        <v>0</v>
      </c>
      <c r="BV42" s="136">
        <f>+'Salarié 18'!BV$17</f>
        <v>0</v>
      </c>
      <c r="BW42" s="136">
        <f>+'Salarié 18'!BW$17</f>
        <v>0</v>
      </c>
      <c r="BX42" s="136">
        <f>+'Salarié 18'!BX$17</f>
        <v>0</v>
      </c>
      <c r="BY42" s="136">
        <f>+'Salarié 18'!BY$17</f>
        <v>0</v>
      </c>
      <c r="BZ42" s="136">
        <f>+'Salarié 18'!BZ$17</f>
        <v>0</v>
      </c>
      <c r="CA42" s="136">
        <f>+'Salarié 18'!CA$17</f>
        <v>0</v>
      </c>
      <c r="CB42" s="136">
        <f>+'Salarié 18'!CB$17</f>
        <v>0</v>
      </c>
      <c r="CC42" s="136">
        <f>+'Salarié 18'!CC$17</f>
        <v>0</v>
      </c>
      <c r="CD42" s="136">
        <f>+'Salarié 18'!CD$17</f>
        <v>0</v>
      </c>
      <c r="CE42" s="136">
        <f>+'Salarié 18'!CE$17</f>
        <v>0</v>
      </c>
      <c r="CF42" s="136">
        <f>+'Salarié 18'!CF$17</f>
        <v>0</v>
      </c>
      <c r="CG42" s="136">
        <f>+'Salarié 18'!CG$17</f>
        <v>0</v>
      </c>
      <c r="CI42" s="37">
        <f t="shared" si="2"/>
        <v>0</v>
      </c>
    </row>
    <row r="43" spans="1:87" ht="12.9" customHeight="1" x14ac:dyDescent="0.3">
      <c r="A43" s="147">
        <f>+'Salarié 19'!SAL_1</f>
        <v>0</v>
      </c>
      <c r="B43" s="136">
        <f>+'Salarié 19'!B$17</f>
        <v>0</v>
      </c>
      <c r="C43" s="136">
        <f>+'Salarié 19'!C$17</f>
        <v>0</v>
      </c>
      <c r="D43" s="136">
        <f>+'Salarié 19'!D$17</f>
        <v>0</v>
      </c>
      <c r="E43" s="136">
        <f>+'Salarié 19'!E$17</f>
        <v>0</v>
      </c>
      <c r="F43" s="136">
        <f>+'Salarié 19'!F$17</f>
        <v>0</v>
      </c>
      <c r="G43" s="136">
        <f>+'Salarié 19'!G$17</f>
        <v>0</v>
      </c>
      <c r="H43" s="136">
        <f>+'Salarié 19'!H$17</f>
        <v>0</v>
      </c>
      <c r="I43" s="136">
        <f>+'Salarié 19'!I$17</f>
        <v>0</v>
      </c>
      <c r="J43" s="136">
        <f>+'Salarié 19'!J$17</f>
        <v>0</v>
      </c>
      <c r="K43" s="136">
        <f>+'Salarié 19'!K$17</f>
        <v>0</v>
      </c>
      <c r="L43" s="136">
        <f>+'Salarié 19'!L$17</f>
        <v>0</v>
      </c>
      <c r="M43" s="136">
        <f>+'Salarié 19'!M$17</f>
        <v>0</v>
      </c>
      <c r="N43" s="136">
        <f>+'Salarié 19'!N$17</f>
        <v>0</v>
      </c>
      <c r="O43" s="136">
        <f>+'Salarié 19'!O$17</f>
        <v>0</v>
      </c>
      <c r="P43" s="136">
        <f>+'Salarié 19'!P$17</f>
        <v>0</v>
      </c>
      <c r="Q43" s="136">
        <f>+'Salarié 19'!Q$17</f>
        <v>0</v>
      </c>
      <c r="R43" s="136">
        <f>+'Salarié 19'!R$17</f>
        <v>0</v>
      </c>
      <c r="S43" s="136">
        <f>+'Salarié 19'!S$17</f>
        <v>0</v>
      </c>
      <c r="T43" s="136">
        <f>+'Salarié 19'!T$17</f>
        <v>0</v>
      </c>
      <c r="U43" s="136">
        <f>+'Salarié 19'!U$17</f>
        <v>0</v>
      </c>
      <c r="V43" s="136">
        <f>+'Salarié 19'!V$17</f>
        <v>0</v>
      </c>
      <c r="W43" s="136">
        <f>+'Salarié 19'!W$17</f>
        <v>0</v>
      </c>
      <c r="X43" s="136">
        <f>+'Salarié 19'!X$17</f>
        <v>0</v>
      </c>
      <c r="Y43" s="136">
        <f>+'Salarié 19'!Y$17</f>
        <v>0</v>
      </c>
      <c r="Z43" s="136">
        <f>+'Salarié 19'!Z$17</f>
        <v>0</v>
      </c>
      <c r="AA43" s="136">
        <f>+'Salarié 19'!AA$17</f>
        <v>0</v>
      </c>
      <c r="AB43" s="136">
        <f>+'Salarié 19'!AB$17</f>
        <v>0</v>
      </c>
      <c r="AC43" s="136">
        <f>+'Salarié 19'!AC$17</f>
        <v>0</v>
      </c>
      <c r="AD43" s="136">
        <f>+'Salarié 19'!AD$17</f>
        <v>0</v>
      </c>
      <c r="AE43" s="136">
        <f>+'Salarié 19'!AE$17</f>
        <v>0</v>
      </c>
      <c r="AF43" s="136">
        <f>+'Salarié 19'!AF$17</f>
        <v>0</v>
      </c>
      <c r="AG43" s="136">
        <f>+'Salarié 19'!AG$17</f>
        <v>0</v>
      </c>
      <c r="AH43" s="136">
        <f>+'Salarié 19'!AH$17</f>
        <v>0</v>
      </c>
      <c r="AI43" s="136">
        <f>+'Salarié 19'!AI$17</f>
        <v>0</v>
      </c>
      <c r="AJ43" s="136">
        <f>+'Salarié 19'!AJ$17</f>
        <v>0</v>
      </c>
      <c r="AK43" s="136">
        <f>+'Salarié 19'!AK$17</f>
        <v>0</v>
      </c>
      <c r="AL43" s="136">
        <f>+'Salarié 19'!AL$17</f>
        <v>0</v>
      </c>
      <c r="AM43" s="136">
        <f>+'Salarié 19'!AM$17</f>
        <v>0</v>
      </c>
      <c r="AN43" s="136">
        <f>+'Salarié 19'!AN$17</f>
        <v>0</v>
      </c>
      <c r="AO43" s="136">
        <f>+'Salarié 19'!AO$17</f>
        <v>0</v>
      </c>
      <c r="AP43" s="136">
        <f>+'Salarié 19'!AP$17</f>
        <v>0</v>
      </c>
      <c r="AQ43" s="136">
        <f>+'Salarié 19'!AQ$17</f>
        <v>0</v>
      </c>
      <c r="AR43" s="136">
        <f>+'Salarié 19'!AR$17</f>
        <v>0</v>
      </c>
      <c r="AS43" s="136">
        <f>+'Salarié 19'!AS$17</f>
        <v>0</v>
      </c>
      <c r="AT43" s="136">
        <f>+'Salarié 19'!AT$17</f>
        <v>0</v>
      </c>
      <c r="AU43" s="136">
        <f>+'Salarié 19'!AU$17</f>
        <v>0</v>
      </c>
      <c r="AV43" s="136">
        <f>+'Salarié 19'!AV$17</f>
        <v>0</v>
      </c>
      <c r="AW43" s="136">
        <f>+'Salarié 19'!AW$17</f>
        <v>0</v>
      </c>
      <c r="AX43" s="136">
        <f>+'Salarié 19'!AX$17</f>
        <v>0</v>
      </c>
      <c r="AY43" s="136">
        <f>+'Salarié 19'!AY$17</f>
        <v>0</v>
      </c>
      <c r="AZ43" s="136">
        <f>+'Salarié 19'!AZ$17</f>
        <v>0</v>
      </c>
      <c r="BA43" s="136">
        <f>+'Salarié 19'!BA$17</f>
        <v>0</v>
      </c>
      <c r="BB43" s="136">
        <f>+'Salarié 19'!BB$17</f>
        <v>0</v>
      </c>
      <c r="BC43" s="136">
        <f>+'Salarié 19'!BC$17</f>
        <v>0</v>
      </c>
      <c r="BD43" s="136">
        <f>+'Salarié 19'!BD$17</f>
        <v>0</v>
      </c>
      <c r="BE43" s="136">
        <f>+'Salarié 19'!BE$17</f>
        <v>0</v>
      </c>
      <c r="BF43" s="136">
        <f>+'Salarié 19'!BF$17</f>
        <v>0</v>
      </c>
      <c r="BG43" s="136">
        <f>+'Salarié 19'!BG$17</f>
        <v>0</v>
      </c>
      <c r="BH43" s="136">
        <f>+'Salarié 19'!BH$17</f>
        <v>0</v>
      </c>
      <c r="BI43" s="136">
        <f>+'Salarié 19'!BI$17</f>
        <v>0</v>
      </c>
      <c r="BJ43" s="136">
        <f>+'Salarié 19'!BJ$17</f>
        <v>0</v>
      </c>
      <c r="BK43" s="136">
        <f>+'Salarié 19'!BK$17</f>
        <v>0</v>
      </c>
      <c r="BL43" s="136">
        <f>+'Salarié 19'!BL$17</f>
        <v>0</v>
      </c>
      <c r="BM43" s="136">
        <f>+'Salarié 19'!BM$17</f>
        <v>0</v>
      </c>
      <c r="BN43" s="136">
        <f>+'Salarié 19'!BN$17</f>
        <v>0</v>
      </c>
      <c r="BO43" s="136">
        <f>+'Salarié 19'!BO$17</f>
        <v>0</v>
      </c>
      <c r="BP43" s="136">
        <f>+'Salarié 19'!BP$17</f>
        <v>0</v>
      </c>
      <c r="BQ43" s="136">
        <f>+'Salarié 19'!BQ$17</f>
        <v>0</v>
      </c>
      <c r="BR43" s="136">
        <f>+'Salarié 19'!BR$17</f>
        <v>0</v>
      </c>
      <c r="BS43" s="136">
        <f>+'Salarié 19'!BS$17</f>
        <v>0</v>
      </c>
      <c r="BT43" s="136">
        <f>+'Salarié 19'!BT$17</f>
        <v>0</v>
      </c>
      <c r="BU43" s="136">
        <f>+'Salarié 19'!BU$17</f>
        <v>0</v>
      </c>
      <c r="BV43" s="136">
        <f>+'Salarié 19'!BV$17</f>
        <v>0</v>
      </c>
      <c r="BW43" s="136">
        <f>+'Salarié 19'!BW$17</f>
        <v>0</v>
      </c>
      <c r="BX43" s="136">
        <f>+'Salarié 19'!BX$17</f>
        <v>0</v>
      </c>
      <c r="BY43" s="136">
        <f>+'Salarié 19'!BY$17</f>
        <v>0</v>
      </c>
      <c r="BZ43" s="136">
        <f>+'Salarié 19'!BZ$17</f>
        <v>0</v>
      </c>
      <c r="CA43" s="136">
        <f>+'Salarié 19'!CA$17</f>
        <v>0</v>
      </c>
      <c r="CB43" s="136">
        <f>+'Salarié 19'!CB$17</f>
        <v>0</v>
      </c>
      <c r="CC43" s="136">
        <f>+'Salarié 19'!CC$17</f>
        <v>0</v>
      </c>
      <c r="CD43" s="136">
        <f>+'Salarié 19'!CD$17</f>
        <v>0</v>
      </c>
      <c r="CE43" s="136">
        <f>+'Salarié 19'!CE$17</f>
        <v>0</v>
      </c>
      <c r="CF43" s="136">
        <f>+'Salarié 19'!CF$17</f>
        <v>0</v>
      </c>
      <c r="CG43" s="136">
        <f>+'Salarié 19'!CG$17</f>
        <v>0</v>
      </c>
      <c r="CI43" s="37">
        <f t="shared" si="2"/>
        <v>0</v>
      </c>
    </row>
    <row r="44" spans="1:87" ht="12.9" customHeight="1" x14ac:dyDescent="0.3">
      <c r="A44" s="147">
        <f>+'Salarié 20'!SAL_1</f>
        <v>0</v>
      </c>
      <c r="B44" s="136">
        <f>+'Salarié 20'!B$17</f>
        <v>0</v>
      </c>
      <c r="C44" s="136">
        <f>+'Salarié 20'!C$17</f>
        <v>0</v>
      </c>
      <c r="D44" s="136">
        <f>+'Salarié 20'!D$17</f>
        <v>0</v>
      </c>
      <c r="E44" s="136">
        <f>+'Salarié 20'!E$17</f>
        <v>0</v>
      </c>
      <c r="F44" s="136">
        <f>+'Salarié 20'!F$17</f>
        <v>0</v>
      </c>
      <c r="G44" s="136">
        <f>+'Salarié 20'!G$17</f>
        <v>0</v>
      </c>
      <c r="H44" s="136">
        <f>+'Salarié 20'!H$17</f>
        <v>0</v>
      </c>
      <c r="I44" s="136">
        <f>+'Salarié 20'!I$17</f>
        <v>0</v>
      </c>
      <c r="J44" s="136">
        <f>+'Salarié 20'!J$17</f>
        <v>0</v>
      </c>
      <c r="K44" s="136">
        <f>+'Salarié 20'!K$17</f>
        <v>0</v>
      </c>
      <c r="L44" s="136">
        <f>+'Salarié 20'!L$17</f>
        <v>0</v>
      </c>
      <c r="M44" s="136">
        <f>+'Salarié 20'!M$17</f>
        <v>0</v>
      </c>
      <c r="N44" s="136">
        <f>+'Salarié 20'!N$17</f>
        <v>0</v>
      </c>
      <c r="O44" s="136">
        <f>+'Salarié 20'!O$17</f>
        <v>0</v>
      </c>
      <c r="P44" s="136">
        <f>+'Salarié 20'!P$17</f>
        <v>0</v>
      </c>
      <c r="Q44" s="136">
        <f>+'Salarié 20'!Q$17</f>
        <v>0</v>
      </c>
      <c r="R44" s="136">
        <f>+'Salarié 20'!R$17</f>
        <v>0</v>
      </c>
      <c r="S44" s="136">
        <f>+'Salarié 20'!S$17</f>
        <v>0</v>
      </c>
      <c r="T44" s="136">
        <f>+'Salarié 20'!T$17</f>
        <v>0</v>
      </c>
      <c r="U44" s="136">
        <f>+'Salarié 20'!U$17</f>
        <v>0</v>
      </c>
      <c r="V44" s="136">
        <f>+'Salarié 20'!V$17</f>
        <v>0</v>
      </c>
      <c r="W44" s="136">
        <f>+'Salarié 20'!W$17</f>
        <v>0</v>
      </c>
      <c r="X44" s="136">
        <f>+'Salarié 20'!X$17</f>
        <v>0</v>
      </c>
      <c r="Y44" s="136">
        <f>+'Salarié 20'!Y$17</f>
        <v>0</v>
      </c>
      <c r="Z44" s="136">
        <f>+'Salarié 20'!Z$17</f>
        <v>0</v>
      </c>
      <c r="AA44" s="136">
        <f>+'Salarié 20'!AA$17</f>
        <v>0</v>
      </c>
      <c r="AB44" s="136">
        <f>+'Salarié 20'!AB$17</f>
        <v>0</v>
      </c>
      <c r="AC44" s="136">
        <f>+'Salarié 20'!AC$17</f>
        <v>0</v>
      </c>
      <c r="AD44" s="136">
        <f>+'Salarié 20'!AD$17</f>
        <v>0</v>
      </c>
      <c r="AE44" s="136">
        <f>+'Salarié 20'!AE$17</f>
        <v>0</v>
      </c>
      <c r="AF44" s="136">
        <f>+'Salarié 20'!AF$17</f>
        <v>0</v>
      </c>
      <c r="AG44" s="136">
        <f>+'Salarié 20'!AG$17</f>
        <v>0</v>
      </c>
      <c r="AH44" s="136">
        <f>+'Salarié 20'!AH$17</f>
        <v>0</v>
      </c>
      <c r="AI44" s="136">
        <f>+'Salarié 20'!AI$17</f>
        <v>0</v>
      </c>
      <c r="AJ44" s="136">
        <f>+'Salarié 20'!AJ$17</f>
        <v>0</v>
      </c>
      <c r="AK44" s="136">
        <f>+'Salarié 20'!AK$17</f>
        <v>0</v>
      </c>
      <c r="AL44" s="136">
        <f>+'Salarié 20'!AL$17</f>
        <v>0</v>
      </c>
      <c r="AM44" s="136">
        <f>+'Salarié 20'!AM$17</f>
        <v>0</v>
      </c>
      <c r="AN44" s="136">
        <f>+'Salarié 20'!AN$17</f>
        <v>0</v>
      </c>
      <c r="AO44" s="136">
        <f>+'Salarié 20'!AO$17</f>
        <v>0</v>
      </c>
      <c r="AP44" s="136">
        <f>+'Salarié 20'!AP$17</f>
        <v>0</v>
      </c>
      <c r="AQ44" s="136">
        <f>+'Salarié 20'!AQ$17</f>
        <v>0</v>
      </c>
      <c r="AR44" s="136">
        <f>+'Salarié 20'!AR$17</f>
        <v>0</v>
      </c>
      <c r="AS44" s="136">
        <f>+'Salarié 20'!AS$17</f>
        <v>0</v>
      </c>
      <c r="AT44" s="136">
        <f>+'Salarié 20'!AT$17</f>
        <v>0</v>
      </c>
      <c r="AU44" s="136">
        <f>+'Salarié 20'!AU$17</f>
        <v>0</v>
      </c>
      <c r="AV44" s="136">
        <f>+'Salarié 20'!AV$17</f>
        <v>0</v>
      </c>
      <c r="AW44" s="136">
        <f>+'Salarié 20'!AW$17</f>
        <v>0</v>
      </c>
      <c r="AX44" s="136">
        <f>+'Salarié 20'!AX$17</f>
        <v>0</v>
      </c>
      <c r="AY44" s="136">
        <f>+'Salarié 20'!AY$17</f>
        <v>0</v>
      </c>
      <c r="AZ44" s="136">
        <f>+'Salarié 20'!AZ$17</f>
        <v>0</v>
      </c>
      <c r="BA44" s="136">
        <f>+'Salarié 20'!BA$17</f>
        <v>0</v>
      </c>
      <c r="BB44" s="136">
        <f>+'Salarié 20'!BB$17</f>
        <v>0</v>
      </c>
      <c r="BC44" s="136">
        <f>+'Salarié 20'!BC$17</f>
        <v>0</v>
      </c>
      <c r="BD44" s="136">
        <f>+'Salarié 20'!BD$17</f>
        <v>0</v>
      </c>
      <c r="BE44" s="136">
        <f>+'Salarié 20'!BE$17</f>
        <v>0</v>
      </c>
      <c r="BF44" s="136">
        <f>+'Salarié 20'!BF$17</f>
        <v>0</v>
      </c>
      <c r="BG44" s="136">
        <f>+'Salarié 20'!BG$17</f>
        <v>0</v>
      </c>
      <c r="BH44" s="136">
        <f>+'Salarié 20'!BH$17</f>
        <v>0</v>
      </c>
      <c r="BI44" s="136">
        <f>+'Salarié 20'!BI$17</f>
        <v>0</v>
      </c>
      <c r="BJ44" s="136">
        <f>+'Salarié 20'!BJ$17</f>
        <v>0</v>
      </c>
      <c r="BK44" s="136">
        <f>+'Salarié 20'!BK$17</f>
        <v>0</v>
      </c>
      <c r="BL44" s="136">
        <f>+'Salarié 20'!BL$17</f>
        <v>0</v>
      </c>
      <c r="BM44" s="136">
        <f>+'Salarié 20'!BM$17</f>
        <v>0</v>
      </c>
      <c r="BN44" s="136">
        <f>+'Salarié 20'!BN$17</f>
        <v>0</v>
      </c>
      <c r="BO44" s="136">
        <f>+'Salarié 20'!BO$17</f>
        <v>0</v>
      </c>
      <c r="BP44" s="136">
        <f>+'Salarié 20'!BP$17</f>
        <v>0</v>
      </c>
      <c r="BQ44" s="136">
        <f>+'Salarié 20'!BQ$17</f>
        <v>0</v>
      </c>
      <c r="BR44" s="136">
        <f>+'Salarié 20'!BR$17</f>
        <v>0</v>
      </c>
      <c r="BS44" s="136">
        <f>+'Salarié 20'!BS$17</f>
        <v>0</v>
      </c>
      <c r="BT44" s="136">
        <f>+'Salarié 20'!BT$17</f>
        <v>0</v>
      </c>
      <c r="BU44" s="136">
        <f>+'Salarié 20'!BU$17</f>
        <v>0</v>
      </c>
      <c r="BV44" s="136">
        <f>+'Salarié 20'!BV$17</f>
        <v>0</v>
      </c>
      <c r="BW44" s="136">
        <f>+'Salarié 20'!BW$17</f>
        <v>0</v>
      </c>
      <c r="BX44" s="136">
        <f>+'Salarié 20'!BX$17</f>
        <v>0</v>
      </c>
      <c r="BY44" s="136">
        <f>+'Salarié 20'!BY$17</f>
        <v>0</v>
      </c>
      <c r="BZ44" s="136">
        <f>+'Salarié 20'!BZ$17</f>
        <v>0</v>
      </c>
      <c r="CA44" s="136">
        <f>+'Salarié 20'!CA$17</f>
        <v>0</v>
      </c>
      <c r="CB44" s="136">
        <f>+'Salarié 20'!CB$17</f>
        <v>0</v>
      </c>
      <c r="CC44" s="136">
        <f>+'Salarié 20'!CC$17</f>
        <v>0</v>
      </c>
      <c r="CD44" s="136">
        <f>+'Salarié 20'!CD$17</f>
        <v>0</v>
      </c>
      <c r="CE44" s="136">
        <f>+'Salarié 20'!CE$17</f>
        <v>0</v>
      </c>
      <c r="CF44" s="136">
        <f>+'Salarié 20'!CF$17</f>
        <v>0</v>
      </c>
      <c r="CG44" s="136">
        <f>+'Salarié 20'!CG$17</f>
        <v>0</v>
      </c>
      <c r="CI44" s="37">
        <f t="shared" si="2"/>
        <v>0</v>
      </c>
    </row>
    <row r="45" spans="1:87" ht="11.25" customHeight="1" x14ac:dyDescent="0.3">
      <c r="BW45" s="37">
        <f>SUM(BW25:BW44)</f>
        <v>0</v>
      </c>
      <c r="BX45" s="37"/>
      <c r="BY45" s="1"/>
      <c r="BZ45" s="1"/>
      <c r="CA45" s="1"/>
      <c r="CB45" s="1"/>
      <c r="CC45" s="1"/>
      <c r="CD45" s="1"/>
      <c r="CE45" s="1"/>
      <c r="CI45" s="5">
        <f t="shared" ref="CI45" si="3">SUM(CI25:CI44)</f>
        <v>0</v>
      </c>
    </row>
    <row r="46" spans="1:87" ht="11.25" customHeight="1" x14ac:dyDescent="0.3">
      <c r="BW46" s="37"/>
      <c r="BX46" s="37"/>
      <c r="BY46" s="1"/>
      <c r="BZ46" s="1"/>
      <c r="CA46" s="1"/>
      <c r="CB46" s="1"/>
      <c r="CC46" s="1"/>
      <c r="CD46" s="1"/>
      <c r="CE46" s="1"/>
    </row>
    <row r="47" spans="1:87" x14ac:dyDescent="0.3">
      <c r="A47" s="35" t="s">
        <v>51</v>
      </c>
      <c r="E47" s="137" t="s">
        <v>52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39"/>
      <c r="Q47" s="140"/>
      <c r="R47" s="140"/>
      <c r="S47" s="140"/>
      <c r="T47" s="140"/>
      <c r="U47" s="180">
        <f>(COUNTIF($B$3:$CG$22,"CM")/12)+(COUNTIF($B$25:$CG$44,"CM")/12)</f>
        <v>0</v>
      </c>
      <c r="V47" s="180"/>
      <c r="W47" s="180"/>
      <c r="X47" s="140"/>
      <c r="Y47" s="201" t="e">
        <f>+$U$47/$AR$60</f>
        <v>#DIV/0!</v>
      </c>
      <c r="Z47" s="201"/>
      <c r="AA47" s="201"/>
      <c r="AB47" s="201"/>
      <c r="AC47" s="140"/>
      <c r="AD47" s="140"/>
      <c r="AE47" s="140" t="s">
        <v>53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202">
        <f>(COUNTIF($B$3:$CG$22,"GA")/12)+(COUNTIF($B$25:$CG$44,"GA")/12)</f>
        <v>0</v>
      </c>
      <c r="AS47" s="202"/>
      <c r="AT47" s="202"/>
      <c r="AU47" s="140"/>
      <c r="AV47" s="201" t="e">
        <f>AR47/$AR$60</f>
        <v>#DIV/0!</v>
      </c>
      <c r="AW47" s="201"/>
      <c r="AX47" s="201"/>
      <c r="AY47" s="203"/>
      <c r="BY47" s="1"/>
      <c r="BZ47" s="1"/>
      <c r="CA47" s="1"/>
      <c r="CB47" s="1"/>
      <c r="CC47" s="1"/>
      <c r="CD47" s="1"/>
      <c r="CE47" s="1"/>
    </row>
    <row r="48" spans="1:87" ht="8.1" customHeight="1" x14ac:dyDescent="0.3">
      <c r="E48" s="62"/>
      <c r="Y48" s="152"/>
      <c r="Z48" s="152"/>
      <c r="AA48" s="152"/>
      <c r="AB48" s="152"/>
      <c r="AV48" s="152"/>
      <c r="AW48" s="152"/>
      <c r="AX48" s="152"/>
      <c r="AY48" s="153"/>
      <c r="BY48" s="1"/>
      <c r="BZ48" s="1"/>
      <c r="CA48" s="1"/>
      <c r="CB48" s="1"/>
      <c r="CC48" s="1"/>
      <c r="CD48" s="1"/>
      <c r="CE48" s="1"/>
    </row>
    <row r="49" spans="5:83" x14ac:dyDescent="0.3">
      <c r="E49" s="141" t="s">
        <v>54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54">
        <f>(COUNTIF($B$3:$CG$22,"CE")/12)+(COUNTIF($B$25:$CG$44,"CE")/12)</f>
        <v>0</v>
      </c>
      <c r="V49" s="154"/>
      <c r="W49" s="154"/>
      <c r="X49" s="142"/>
      <c r="Y49" s="199" t="e">
        <f>+U49/$AR$60</f>
        <v>#DIV/0!</v>
      </c>
      <c r="Z49" s="199"/>
      <c r="AA49" s="199"/>
      <c r="AB49" s="199"/>
      <c r="AC49" s="142"/>
      <c r="AD49" s="142"/>
      <c r="AE49" s="142" t="s">
        <v>55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204">
        <f>(COUNTIF($B$3:$CG$22,"ET")/12)+(COUNTIF($B$25:$CG$44,"ET")/12)</f>
        <v>0</v>
      </c>
      <c r="AS49" s="204"/>
      <c r="AT49" s="204"/>
      <c r="AU49" s="142"/>
      <c r="AV49" s="199" t="e">
        <f>+AR49/$AR$60</f>
        <v>#DIV/0!</v>
      </c>
      <c r="AW49" s="199"/>
      <c r="AX49" s="199"/>
      <c r="AY49" s="200"/>
      <c r="BY49" s="1"/>
      <c r="BZ49" s="1"/>
      <c r="CA49" s="1"/>
      <c r="CB49" s="1"/>
      <c r="CC49" s="1"/>
      <c r="CD49" s="1"/>
      <c r="CE49" s="1"/>
    </row>
    <row r="50" spans="5:83" ht="8.1" customHeight="1" x14ac:dyDescent="0.3">
      <c r="E50" s="62"/>
      <c r="Y50" s="152"/>
      <c r="Z50" s="152"/>
      <c r="AA50" s="152"/>
      <c r="AB50" s="152"/>
      <c r="AV50" s="152"/>
      <c r="AW50" s="152"/>
      <c r="AX50" s="152"/>
      <c r="AY50" s="153"/>
      <c r="BY50" s="1"/>
      <c r="BZ50" s="1"/>
      <c r="CA50" s="1"/>
      <c r="CB50" s="1"/>
      <c r="CC50" s="1"/>
      <c r="CD50" s="1"/>
      <c r="CE50" s="1"/>
    </row>
    <row r="51" spans="5:83" x14ac:dyDescent="0.3">
      <c r="E51" s="141" t="s">
        <v>56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55">
        <f>(COUNTIF($B$3:$CG$22,"SM")/12)+(COUNTIF($B$25:$CG$44,"SM")/12)</f>
        <v>0</v>
      </c>
      <c r="V51" s="155"/>
      <c r="W51" s="155"/>
      <c r="X51" s="142"/>
      <c r="Y51" s="199" t="e">
        <f>+U51/$AR$60</f>
        <v>#DIV/0!</v>
      </c>
      <c r="Z51" s="199"/>
      <c r="AA51" s="199"/>
      <c r="AB51" s="199"/>
      <c r="AC51" s="142"/>
      <c r="AD51" s="142"/>
      <c r="AE51" s="142" t="s">
        <v>57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69">
        <f>(COUNTIF($B$3:$CG$22,"RE")/12)+(COUNTIF($B$25:$CG$44,"RE")/12)</f>
        <v>0</v>
      </c>
      <c r="AS51" s="169"/>
      <c r="AT51" s="169"/>
      <c r="AU51" s="142"/>
      <c r="AV51" s="199" t="e">
        <f>+AR51/$AR$60</f>
        <v>#DIV/0!</v>
      </c>
      <c r="AW51" s="199"/>
      <c r="AX51" s="199"/>
      <c r="AY51" s="200"/>
      <c r="BY51" s="1"/>
      <c r="BZ51" s="1"/>
      <c r="CA51" s="1"/>
      <c r="CB51" s="1"/>
      <c r="CC51" s="1"/>
      <c r="CD51" s="1"/>
      <c r="CE51" s="1"/>
    </row>
    <row r="52" spans="5:83" ht="8.1" customHeight="1" x14ac:dyDescent="0.3">
      <c r="E52" s="62"/>
      <c r="Y52" s="152"/>
      <c r="Z52" s="152"/>
      <c r="AA52" s="152"/>
      <c r="AB52" s="152"/>
      <c r="AV52" s="152"/>
      <c r="AW52" s="152"/>
      <c r="AX52" s="152"/>
      <c r="AY52" s="153"/>
    </row>
    <row r="53" spans="5:83" x14ac:dyDescent="0.3">
      <c r="E53" s="141" t="s">
        <v>58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56">
        <f>(COUNTIF($B$3:$CG$22,"SE")/12)+(COUNTIF($B$25:$CG$44,"SE")/12)</f>
        <v>0</v>
      </c>
      <c r="V53" s="156"/>
      <c r="W53" s="156"/>
      <c r="X53" s="142"/>
      <c r="Y53" s="199" t="e">
        <f>+U53/$AR$60</f>
        <v>#DIV/0!</v>
      </c>
      <c r="Z53" s="199"/>
      <c r="AA53" s="199"/>
      <c r="AB53" s="199"/>
      <c r="AC53" s="142"/>
      <c r="AD53" s="142"/>
      <c r="AE53" s="142" t="s">
        <v>68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70">
        <f>(COUNTIF($B$3:$CG$22,"EV")/12)+(COUNTIF($B$25:$CG$44,"EV")/12)</f>
        <v>0</v>
      </c>
      <c r="AS53" s="170"/>
      <c r="AT53" s="170"/>
      <c r="AU53" s="142"/>
      <c r="AV53" s="199" t="e">
        <f>+AR53/$AR$60</f>
        <v>#DIV/0!</v>
      </c>
      <c r="AW53" s="199"/>
      <c r="AX53" s="199"/>
      <c r="AY53" s="200"/>
    </row>
    <row r="54" spans="5:83" ht="8.1" customHeight="1" x14ac:dyDescent="0.3">
      <c r="E54" s="62"/>
      <c r="Y54" s="152"/>
      <c r="Z54" s="152"/>
      <c r="AA54" s="152"/>
      <c r="AB54" s="152"/>
      <c r="AV54" s="152"/>
      <c r="AW54" s="152"/>
      <c r="AX54" s="152"/>
      <c r="AY54" s="153"/>
    </row>
    <row r="55" spans="5:83" x14ac:dyDescent="0.3">
      <c r="E55" s="141" t="s">
        <v>60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57">
        <f>(COUNTIF($B$3:$CG$22,"MM")/12)+(COUNTIF($B$25:$CG$44,"MM")/12)</f>
        <v>0</v>
      </c>
      <c r="V55" s="157"/>
      <c r="W55" s="157"/>
      <c r="X55" s="142"/>
      <c r="Y55" s="199" t="e">
        <f>+U55/$AR$60</f>
        <v>#DIV/0!</v>
      </c>
      <c r="Z55" s="199"/>
      <c r="AA55" s="199"/>
      <c r="AB55" s="199"/>
      <c r="AC55" s="142"/>
      <c r="AD55" s="142"/>
      <c r="AE55" s="142" t="s">
        <v>61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71">
        <f>(COUNTIF($B$3:$CG$22,"AD")/12)+(COUNTIF($B$25:$CG$44,"AD")/12)</f>
        <v>0</v>
      </c>
      <c r="AS55" s="171"/>
      <c r="AT55" s="171"/>
      <c r="AU55" s="142"/>
      <c r="AV55" s="199" t="e">
        <f>+AR55/$AR$60</f>
        <v>#DIV/0!</v>
      </c>
      <c r="AW55" s="199"/>
      <c r="AX55" s="199"/>
      <c r="AY55" s="200"/>
    </row>
    <row r="56" spans="5:83" ht="8.1" customHeight="1" x14ac:dyDescent="0.3">
      <c r="E56" s="62"/>
      <c r="Y56" s="152"/>
      <c r="Z56" s="152"/>
      <c r="AA56" s="152"/>
      <c r="AB56" s="152"/>
      <c r="AV56" s="152"/>
      <c r="AW56" s="152"/>
      <c r="AX56" s="152"/>
      <c r="AY56" s="153"/>
    </row>
    <row r="57" spans="5:83" x14ac:dyDescent="0.3">
      <c r="E57" s="141" t="s">
        <v>62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64">
        <f>(COUNTIF($B$3:$CG$22,"ME")/12)+(COUNTIF($B$25:$CG$44,"ME")/12)</f>
        <v>0</v>
      </c>
      <c r="V57" s="164"/>
      <c r="W57" s="164"/>
      <c r="X57" s="142"/>
      <c r="Y57" s="199" t="e">
        <f>+U57/$AR$60</f>
        <v>#DIV/0!</v>
      </c>
      <c r="Z57" s="199"/>
      <c r="AA57" s="199"/>
      <c r="AB57" s="199"/>
      <c r="AC57" s="142"/>
      <c r="AD57" s="142"/>
      <c r="AE57" s="142" t="s">
        <v>63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72">
        <f>(COUNTIF($B$3:$CG$22,"PR")/12)+(COUNTIF($B$25:$CG$44,"PR")/12)</f>
        <v>0</v>
      </c>
      <c r="AS57" s="172"/>
      <c r="AT57" s="172"/>
      <c r="AU57" s="142"/>
      <c r="AV57" s="199" t="e">
        <f>AR57/$AR$60</f>
        <v>#DIV/0!</v>
      </c>
      <c r="AW57" s="199"/>
      <c r="AX57" s="199"/>
      <c r="AY57" s="200"/>
    </row>
    <row r="58" spans="5:83" ht="8.1" customHeight="1" x14ac:dyDescent="0.3">
      <c r="E58" s="62"/>
      <c r="Y58" s="152"/>
      <c r="Z58" s="152"/>
      <c r="AA58" s="152"/>
      <c r="AB58" s="152"/>
      <c r="AV58" s="152"/>
      <c r="AW58" s="152"/>
      <c r="AX58" s="152"/>
      <c r="AY58" s="153"/>
    </row>
    <row r="59" spans="5:83" ht="16.5" customHeight="1" x14ac:dyDescent="0.3">
      <c r="E59" s="63" t="s">
        <v>64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195">
        <f>(COUNTIF($B$3:$CG$22,"AU")/12)+(COUNTIF($B$25:$CG$44,"AU")/12)</f>
        <v>0</v>
      </c>
      <c r="V59" s="195"/>
      <c r="W59" s="195"/>
      <c r="X59" s="64"/>
      <c r="Y59" s="196" t="e">
        <f>+U59/$AR$60</f>
        <v>#DIV/0!</v>
      </c>
      <c r="Z59" s="196"/>
      <c r="AA59" s="196"/>
      <c r="AB59" s="196"/>
      <c r="AC59" s="64"/>
      <c r="AD59" s="64"/>
      <c r="AE59" s="64" t="s">
        <v>65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197">
        <f>(COUNTIF($B$3:$CG$22,"TA")/12)+(COUNTIF($B$25:$CG$44,"TA")/12)</f>
        <v>0</v>
      </c>
      <c r="AS59" s="197"/>
      <c r="AT59" s="197"/>
      <c r="AU59" s="64"/>
      <c r="AV59" s="196" t="e">
        <f>+AR59/$AR$60</f>
        <v>#DIV/0!</v>
      </c>
      <c r="AW59" s="196"/>
      <c r="AX59" s="196"/>
      <c r="AY59" s="198"/>
    </row>
    <row r="60" spans="5:83" x14ac:dyDescent="0.3">
      <c r="AE60" s="38" t="s">
        <v>66</v>
      </c>
      <c r="AR60" s="166">
        <f>+U47+U49+U51+U53+U55+U57+U59+AR47+AR49+AR51+AR53+AR55+AR57+AR59</f>
        <v>0</v>
      </c>
      <c r="AS60" s="166"/>
      <c r="AT60" s="166"/>
      <c r="AV60" s="165" t="e">
        <f>+AV57+AV55+AV53+AV51+AV49+AV47+Y57+Y55+Y53+Y51+Y49+Y47+AV59+Y59</f>
        <v>#DIV/0!</v>
      </c>
      <c r="AW60" s="165"/>
      <c r="AX60" s="165"/>
      <c r="AY60" s="165"/>
      <c r="BB60" s="6"/>
      <c r="BG60" s="19"/>
      <c r="BP60" s="36"/>
      <c r="BQ60" s="36"/>
      <c r="BR60" s="36"/>
    </row>
  </sheetData>
  <sheetProtection algorithmName="SHA-512" hashValue="4wTWZj1dsojQC3e2qFPNmr+AIKznduzn0otq15chejhg+48j8gyQrx7UaAjx2IFdV+tfkwulL2P3KRYmralFAg==" saltValue="lQ7VRoi0e1OafBzZZl0pSA==" spinCount="100000" sheet="1" selectLockedCells="1"/>
  <mergeCells count="59">
    <mergeCell ref="CG24:CH24"/>
    <mergeCell ref="B1:BV1"/>
    <mergeCell ref="G2:H2"/>
    <mergeCell ref="M2:N2"/>
    <mergeCell ref="S2:T2"/>
    <mergeCell ref="Y2:Z2"/>
    <mergeCell ref="AE2:AF2"/>
    <mergeCell ref="AK2:AL2"/>
    <mergeCell ref="AQ2:AR2"/>
    <mergeCell ref="AW2:AX2"/>
    <mergeCell ref="BC2:BD2"/>
    <mergeCell ref="G24:H24"/>
    <mergeCell ref="M24:N24"/>
    <mergeCell ref="S24:T24"/>
    <mergeCell ref="Y24:Z24"/>
    <mergeCell ref="AE24:AF24"/>
    <mergeCell ref="BI2:BJ2"/>
    <mergeCell ref="BO2:BP2"/>
    <mergeCell ref="BU2:BV2"/>
    <mergeCell ref="CA2:CB2"/>
    <mergeCell ref="CG2:CH2"/>
    <mergeCell ref="BU24:BV24"/>
    <mergeCell ref="CA24:CB24"/>
    <mergeCell ref="U47:W47"/>
    <mergeCell ref="Y47:AB47"/>
    <mergeCell ref="AR47:AT47"/>
    <mergeCell ref="AV47:AY47"/>
    <mergeCell ref="AK24:AL24"/>
    <mergeCell ref="AQ24:AR24"/>
    <mergeCell ref="AW24:AX24"/>
    <mergeCell ref="BC24:BD24"/>
    <mergeCell ref="BI24:BJ24"/>
    <mergeCell ref="BO24:BP24"/>
    <mergeCell ref="U49:W49"/>
    <mergeCell ref="Y49:AB49"/>
    <mergeCell ref="AR49:AT49"/>
    <mergeCell ref="AV49:AY49"/>
    <mergeCell ref="U51:W51"/>
    <mergeCell ref="Y51:AB51"/>
    <mergeCell ref="AR51:AT51"/>
    <mergeCell ref="AV51:AY51"/>
    <mergeCell ref="U53:W53"/>
    <mergeCell ref="Y53:AB53"/>
    <mergeCell ref="AR53:AT53"/>
    <mergeCell ref="AV53:AY53"/>
    <mergeCell ref="U55:W55"/>
    <mergeCell ref="Y55:AB55"/>
    <mergeCell ref="AR55:AT55"/>
    <mergeCell ref="AV55:AY55"/>
    <mergeCell ref="AR60:AT60"/>
    <mergeCell ref="AV60:AY60"/>
    <mergeCell ref="U57:W57"/>
    <mergeCell ref="Y57:AB57"/>
    <mergeCell ref="AR57:AT57"/>
    <mergeCell ref="AV57:AY57"/>
    <mergeCell ref="U59:W59"/>
    <mergeCell ref="Y59:AB59"/>
    <mergeCell ref="AR59:AT59"/>
    <mergeCell ref="AV59:AY59"/>
  </mergeCells>
  <conditionalFormatting sqref="B3:CH22">
    <cfRule type="cellIs" dxfId="9398" priority="1648" operator="equal">
      <formula>"CE"</formula>
    </cfRule>
  </conditionalFormatting>
  <conditionalFormatting sqref="BY23:CE23 BY25:CE51 B3:CH22">
    <cfRule type="cellIs" dxfId="9397" priority="1647" operator="equal">
      <formula>"CM"</formula>
    </cfRule>
  </conditionalFormatting>
  <conditionalFormatting sqref="A2 BS60 BU60:XFD60 AZ60:BP60 A47:D60 CI2:XFD2 CI24:XFD24 A24:A46 A3:XFD23 B25:XFD46 AZ47:XFD59">
    <cfRule type="cellIs" dxfId="9396" priority="1637" operator="equal">
      <formula>"PR"</formula>
    </cfRule>
    <cfRule type="cellIs" dxfId="9395" priority="1638" operator="equal">
      <formula>"AD"</formula>
    </cfRule>
    <cfRule type="cellIs" dxfId="9394" priority="1639" operator="equal">
      <formula>"EV"</formula>
    </cfRule>
    <cfRule type="cellIs" dxfId="9393" priority="1640" operator="equal">
      <formula>"RE"</formula>
    </cfRule>
    <cfRule type="cellIs" dxfId="9392" priority="1641" operator="equal">
      <formula>"ET"</formula>
    </cfRule>
    <cfRule type="cellIs" dxfId="9391" priority="1642" operator="equal">
      <formula>"GA"</formula>
    </cfRule>
    <cfRule type="cellIs" dxfId="9390" priority="1643" operator="equal">
      <formula>"ME"</formula>
    </cfRule>
    <cfRule type="cellIs" dxfId="9389" priority="1644" operator="equal">
      <formula>"MM"</formula>
    </cfRule>
    <cfRule type="cellIs" dxfId="9388" priority="1645" operator="equal">
      <formula>"SE"</formula>
    </cfRule>
    <cfRule type="cellIs" dxfId="9387" priority="1646" operator="equal">
      <formula>"SM"</formula>
    </cfRule>
  </conditionalFormatting>
  <conditionalFormatting sqref="BY23:CE23 BY25:CE51">
    <cfRule type="cellIs" dxfId="9386" priority="1636" operator="equal">
      <formula>"CP"</formula>
    </cfRule>
  </conditionalFormatting>
  <conditionalFormatting sqref="BW25:CH25 BI25:CG44">
    <cfRule type="cellIs" dxfId="9385" priority="1524" operator="equal">
      <formula>"CM"</formula>
    </cfRule>
  </conditionalFormatting>
  <conditionalFormatting sqref="B3:BT22 BU5:CH22 BW25:CH25 B25:CG44">
    <cfRule type="cellIs" dxfId="9384" priority="1535" operator="equal">
      <formula>"CE"</formula>
    </cfRule>
  </conditionalFormatting>
  <conditionalFormatting sqref="BW25:CH25 B25:CG44">
    <cfRule type="cellIs" dxfId="9383" priority="1534" operator="equal">
      <formula>"CM"</formula>
    </cfRule>
  </conditionalFormatting>
  <conditionalFormatting sqref="BW25:CH25 B25:CG44">
    <cfRule type="cellIs" dxfId="9382" priority="1533" operator="equal">
      <formula>"CP"</formula>
    </cfRule>
  </conditionalFormatting>
  <conditionalFormatting sqref="B3:CH22 BW25:CH25 B25:CG44">
    <cfRule type="cellIs" dxfId="9381" priority="1532" operator="equal">
      <formula>"CM"</formula>
    </cfRule>
  </conditionalFormatting>
  <conditionalFormatting sqref="AW25:BH44">
    <cfRule type="cellIs" dxfId="9380" priority="1531" operator="equal">
      <formula>"CP"</formula>
    </cfRule>
  </conditionalFormatting>
  <conditionalFormatting sqref="AW25:BH44">
    <cfRule type="cellIs" dxfId="9379" priority="1530" operator="equal">
      <formula>"CM"</formula>
    </cfRule>
  </conditionalFormatting>
  <conditionalFormatting sqref="AW44:BH44">
    <cfRule type="cellIs" dxfId="9378" priority="1529" operator="equal">
      <formula>"CP"</formula>
    </cfRule>
  </conditionalFormatting>
  <conditionalFormatting sqref="AW44:BH44">
    <cfRule type="cellIs" dxfId="9377" priority="1528" operator="equal">
      <formula>"CM"</formula>
    </cfRule>
  </conditionalFormatting>
  <conditionalFormatting sqref="AV25:AV44">
    <cfRule type="cellIs" dxfId="9376" priority="1527" operator="equal">
      <formula>"CP"</formula>
    </cfRule>
  </conditionalFormatting>
  <conditionalFormatting sqref="AV25:AV44">
    <cfRule type="cellIs" dxfId="9375" priority="1526" operator="equal">
      <formula>"CM"</formula>
    </cfRule>
  </conditionalFormatting>
  <conditionalFormatting sqref="BW25:CH25 BI25:CG44">
    <cfRule type="cellIs" dxfId="9374" priority="1525" operator="equal">
      <formula>"CP"</formula>
    </cfRule>
  </conditionalFormatting>
  <conditionalFormatting sqref="B3:CH22 BW25:CH25 B25:CG44">
    <cfRule type="cellIs" dxfId="9373" priority="1413" operator="equal">
      <formula>"AU"</formula>
    </cfRule>
  </conditionalFormatting>
  <conditionalFormatting sqref="B3:CH22 BW25:CH25 B25:CG44">
    <cfRule type="cellIs" dxfId="9372" priority="1412" operator="equal">
      <formula>"TA"</formula>
    </cfRule>
  </conditionalFormatting>
  <conditionalFormatting sqref="CI23">
    <cfRule type="cellIs" dxfId="9371" priority="1110" operator="equal">
      <formula>"CM"</formula>
    </cfRule>
  </conditionalFormatting>
  <conditionalFormatting sqref="CI23">
    <cfRule type="cellIs" dxfId="9370" priority="1109" operator="equal">
      <formula>"CP"</formula>
    </cfRule>
  </conditionalFormatting>
  <conditionalFormatting sqref="CI45">
    <cfRule type="cellIs" dxfId="9369" priority="1098" operator="equal">
      <formula>"CM"</formula>
    </cfRule>
  </conditionalFormatting>
  <conditionalFormatting sqref="CI45">
    <cfRule type="cellIs" dxfId="9368" priority="1097" operator="equal">
      <formula>"CP"</formula>
    </cfRule>
  </conditionalFormatting>
  <conditionalFormatting sqref="B2:G2 AA2:AD2 P2:R2 AM2:AP2 AY2:BB2 BK2:BN2 I2:M2 U2:W2 AG2:AJ2 AS2:AV2 BE2:BH2 BQ2:BT2 BW2:BZ2 CC2:CF2">
    <cfRule type="cellIs" dxfId="9367" priority="897" operator="equal">
      <formula>"PR"</formula>
    </cfRule>
    <cfRule type="cellIs" dxfId="9366" priority="898" operator="equal">
      <formula>"AD"</formula>
    </cfRule>
    <cfRule type="cellIs" dxfId="9365" priority="899" operator="equal">
      <formula>"EV"</formula>
    </cfRule>
    <cfRule type="cellIs" dxfId="9364" priority="900" operator="equal">
      <formula>"RE"</formula>
    </cfRule>
    <cfRule type="cellIs" dxfId="9363" priority="901" operator="equal">
      <formula>"ET"</formula>
    </cfRule>
    <cfRule type="cellIs" dxfId="9362" priority="902" operator="equal">
      <formula>"GA"</formula>
    </cfRule>
    <cfRule type="cellIs" dxfId="9361" priority="903" operator="equal">
      <formula>"ME"</formula>
    </cfRule>
    <cfRule type="cellIs" dxfId="9360" priority="904" operator="equal">
      <formula>"MM"</formula>
    </cfRule>
    <cfRule type="cellIs" dxfId="9359" priority="905" operator="equal">
      <formula>"SE"</formula>
    </cfRule>
    <cfRule type="cellIs" dxfId="9358" priority="906" operator="equal">
      <formula>"SM"</formula>
    </cfRule>
  </conditionalFormatting>
  <conditionalFormatting sqref="Y2">
    <cfRule type="cellIs" dxfId="9357" priority="887" operator="equal">
      <formula>"PR"</formula>
    </cfRule>
    <cfRule type="cellIs" dxfId="9356" priority="888" operator="equal">
      <formula>"AD"</formula>
    </cfRule>
    <cfRule type="cellIs" dxfId="9355" priority="889" operator="equal">
      <formula>"EV"</formula>
    </cfRule>
    <cfRule type="cellIs" dxfId="9354" priority="890" operator="equal">
      <formula>"RE"</formula>
    </cfRule>
    <cfRule type="cellIs" dxfId="9353" priority="891" operator="equal">
      <formula>"ET"</formula>
    </cfRule>
    <cfRule type="cellIs" dxfId="9352" priority="892" operator="equal">
      <formula>"GA"</formula>
    </cfRule>
    <cfRule type="cellIs" dxfId="9351" priority="893" operator="equal">
      <formula>"ME"</formula>
    </cfRule>
    <cfRule type="cellIs" dxfId="9350" priority="894" operator="equal">
      <formula>"MM"</formula>
    </cfRule>
    <cfRule type="cellIs" dxfId="9349" priority="895" operator="equal">
      <formula>"SE"</formula>
    </cfRule>
    <cfRule type="cellIs" dxfId="9348" priority="896" operator="equal">
      <formula>"SM"</formula>
    </cfRule>
  </conditionalFormatting>
  <conditionalFormatting sqref="AK2">
    <cfRule type="cellIs" dxfId="9347" priority="877" operator="equal">
      <formula>"PR"</formula>
    </cfRule>
    <cfRule type="cellIs" dxfId="9346" priority="878" operator="equal">
      <formula>"AD"</formula>
    </cfRule>
    <cfRule type="cellIs" dxfId="9345" priority="879" operator="equal">
      <formula>"EV"</formula>
    </cfRule>
    <cfRule type="cellIs" dxfId="9344" priority="880" operator="equal">
      <formula>"RE"</formula>
    </cfRule>
    <cfRule type="cellIs" dxfId="9343" priority="881" operator="equal">
      <formula>"ET"</formula>
    </cfRule>
    <cfRule type="cellIs" dxfId="9342" priority="882" operator="equal">
      <formula>"GA"</formula>
    </cfRule>
    <cfRule type="cellIs" dxfId="9341" priority="883" operator="equal">
      <formula>"ME"</formula>
    </cfRule>
    <cfRule type="cellIs" dxfId="9340" priority="884" operator="equal">
      <formula>"MM"</formula>
    </cfRule>
    <cfRule type="cellIs" dxfId="9339" priority="885" operator="equal">
      <formula>"SE"</formula>
    </cfRule>
    <cfRule type="cellIs" dxfId="9338" priority="886" operator="equal">
      <formula>"SM"</formula>
    </cfRule>
  </conditionalFormatting>
  <conditionalFormatting sqref="AW2">
    <cfRule type="cellIs" dxfId="9337" priority="867" operator="equal">
      <formula>"PR"</formula>
    </cfRule>
    <cfRule type="cellIs" dxfId="9336" priority="868" operator="equal">
      <formula>"AD"</formula>
    </cfRule>
    <cfRule type="cellIs" dxfId="9335" priority="869" operator="equal">
      <formula>"EV"</formula>
    </cfRule>
    <cfRule type="cellIs" dxfId="9334" priority="870" operator="equal">
      <formula>"RE"</formula>
    </cfRule>
    <cfRule type="cellIs" dxfId="9333" priority="871" operator="equal">
      <formula>"ET"</formula>
    </cfRule>
    <cfRule type="cellIs" dxfId="9332" priority="872" operator="equal">
      <formula>"GA"</formula>
    </cfRule>
    <cfRule type="cellIs" dxfId="9331" priority="873" operator="equal">
      <formula>"ME"</formula>
    </cfRule>
    <cfRule type="cellIs" dxfId="9330" priority="874" operator="equal">
      <formula>"MM"</formula>
    </cfRule>
    <cfRule type="cellIs" dxfId="9329" priority="875" operator="equal">
      <formula>"SE"</formula>
    </cfRule>
    <cfRule type="cellIs" dxfId="9328" priority="876" operator="equal">
      <formula>"SM"</formula>
    </cfRule>
  </conditionalFormatting>
  <conditionalFormatting sqref="BI2">
    <cfRule type="cellIs" dxfId="9327" priority="857" operator="equal">
      <formula>"PR"</formula>
    </cfRule>
    <cfRule type="cellIs" dxfId="9326" priority="858" operator="equal">
      <formula>"AD"</formula>
    </cfRule>
    <cfRule type="cellIs" dxfId="9325" priority="859" operator="equal">
      <formula>"EV"</formula>
    </cfRule>
    <cfRule type="cellIs" dxfId="9324" priority="860" operator="equal">
      <formula>"RE"</formula>
    </cfRule>
    <cfRule type="cellIs" dxfId="9323" priority="861" operator="equal">
      <formula>"ET"</formula>
    </cfRule>
    <cfRule type="cellIs" dxfId="9322" priority="862" operator="equal">
      <formula>"GA"</formula>
    </cfRule>
    <cfRule type="cellIs" dxfId="9321" priority="863" operator="equal">
      <formula>"ME"</formula>
    </cfRule>
    <cfRule type="cellIs" dxfId="9320" priority="864" operator="equal">
      <formula>"MM"</formula>
    </cfRule>
    <cfRule type="cellIs" dxfId="9319" priority="865" operator="equal">
      <formula>"SE"</formula>
    </cfRule>
    <cfRule type="cellIs" dxfId="9318" priority="866" operator="equal">
      <formula>"SM"</formula>
    </cfRule>
  </conditionalFormatting>
  <conditionalFormatting sqref="BU2">
    <cfRule type="cellIs" dxfId="9317" priority="847" operator="equal">
      <formula>"PR"</formula>
    </cfRule>
    <cfRule type="cellIs" dxfId="9316" priority="848" operator="equal">
      <formula>"AD"</formula>
    </cfRule>
    <cfRule type="cellIs" dxfId="9315" priority="849" operator="equal">
      <formula>"EV"</formula>
    </cfRule>
    <cfRule type="cellIs" dxfId="9314" priority="850" operator="equal">
      <formula>"RE"</formula>
    </cfRule>
    <cfRule type="cellIs" dxfId="9313" priority="851" operator="equal">
      <formula>"ET"</formula>
    </cfRule>
    <cfRule type="cellIs" dxfId="9312" priority="852" operator="equal">
      <formula>"GA"</formula>
    </cfRule>
    <cfRule type="cellIs" dxfId="9311" priority="853" operator="equal">
      <formula>"ME"</formula>
    </cfRule>
    <cfRule type="cellIs" dxfId="9310" priority="854" operator="equal">
      <formula>"MM"</formula>
    </cfRule>
    <cfRule type="cellIs" dxfId="9309" priority="855" operator="equal">
      <formula>"SE"</formula>
    </cfRule>
    <cfRule type="cellIs" dxfId="9308" priority="856" operator="equal">
      <formula>"SM"</formula>
    </cfRule>
  </conditionalFormatting>
  <conditionalFormatting sqref="S2">
    <cfRule type="cellIs" dxfId="9307" priority="837" operator="equal">
      <formula>"PR"</formula>
    </cfRule>
    <cfRule type="cellIs" dxfId="9306" priority="838" operator="equal">
      <formula>"AD"</formula>
    </cfRule>
    <cfRule type="cellIs" dxfId="9305" priority="839" operator="equal">
      <formula>"EV"</formula>
    </cfRule>
    <cfRule type="cellIs" dxfId="9304" priority="840" operator="equal">
      <formula>"RE"</formula>
    </cfRule>
    <cfRule type="cellIs" dxfId="9303" priority="841" operator="equal">
      <formula>"ET"</formula>
    </cfRule>
    <cfRule type="cellIs" dxfId="9302" priority="842" operator="equal">
      <formula>"GA"</formula>
    </cfRule>
    <cfRule type="cellIs" dxfId="9301" priority="843" operator="equal">
      <formula>"ME"</formula>
    </cfRule>
    <cfRule type="cellIs" dxfId="9300" priority="844" operator="equal">
      <formula>"MM"</formula>
    </cfRule>
    <cfRule type="cellIs" dxfId="9299" priority="845" operator="equal">
      <formula>"SE"</formula>
    </cfRule>
    <cfRule type="cellIs" dxfId="9298" priority="846" operator="equal">
      <formula>"SM"</formula>
    </cfRule>
  </conditionalFormatting>
  <conditionalFormatting sqref="AE2">
    <cfRule type="cellIs" dxfId="9297" priority="827" operator="equal">
      <formula>"PR"</formula>
    </cfRule>
    <cfRule type="cellIs" dxfId="9296" priority="828" operator="equal">
      <formula>"AD"</formula>
    </cfRule>
    <cfRule type="cellIs" dxfId="9295" priority="829" operator="equal">
      <formula>"EV"</formula>
    </cfRule>
    <cfRule type="cellIs" dxfId="9294" priority="830" operator="equal">
      <formula>"RE"</formula>
    </cfRule>
    <cfRule type="cellIs" dxfId="9293" priority="831" operator="equal">
      <formula>"ET"</formula>
    </cfRule>
    <cfRule type="cellIs" dxfId="9292" priority="832" operator="equal">
      <formula>"GA"</formula>
    </cfRule>
    <cfRule type="cellIs" dxfId="9291" priority="833" operator="equal">
      <formula>"ME"</formula>
    </cfRule>
    <cfRule type="cellIs" dxfId="9290" priority="834" operator="equal">
      <formula>"MM"</formula>
    </cfRule>
    <cfRule type="cellIs" dxfId="9289" priority="835" operator="equal">
      <formula>"SE"</formula>
    </cfRule>
    <cfRule type="cellIs" dxfId="9288" priority="836" operator="equal">
      <formula>"SM"</formula>
    </cfRule>
  </conditionalFormatting>
  <conditionalFormatting sqref="AQ2">
    <cfRule type="cellIs" dxfId="9287" priority="817" operator="equal">
      <formula>"PR"</formula>
    </cfRule>
    <cfRule type="cellIs" dxfId="9286" priority="818" operator="equal">
      <formula>"AD"</formula>
    </cfRule>
    <cfRule type="cellIs" dxfId="9285" priority="819" operator="equal">
      <formula>"EV"</formula>
    </cfRule>
    <cfRule type="cellIs" dxfId="9284" priority="820" operator="equal">
      <formula>"RE"</formula>
    </cfRule>
    <cfRule type="cellIs" dxfId="9283" priority="821" operator="equal">
      <formula>"ET"</formula>
    </cfRule>
    <cfRule type="cellIs" dxfId="9282" priority="822" operator="equal">
      <formula>"GA"</formula>
    </cfRule>
    <cfRule type="cellIs" dxfId="9281" priority="823" operator="equal">
      <formula>"ME"</formula>
    </cfRule>
    <cfRule type="cellIs" dxfId="9280" priority="824" operator="equal">
      <formula>"MM"</formula>
    </cfRule>
    <cfRule type="cellIs" dxfId="9279" priority="825" operator="equal">
      <formula>"SE"</formula>
    </cfRule>
    <cfRule type="cellIs" dxfId="9278" priority="826" operator="equal">
      <formula>"SM"</formula>
    </cfRule>
  </conditionalFormatting>
  <conditionalFormatting sqref="BC2">
    <cfRule type="cellIs" dxfId="9277" priority="807" operator="equal">
      <formula>"PR"</formula>
    </cfRule>
    <cfRule type="cellIs" dxfId="9276" priority="808" operator="equal">
      <formula>"AD"</formula>
    </cfRule>
    <cfRule type="cellIs" dxfId="9275" priority="809" operator="equal">
      <formula>"EV"</formula>
    </cfRule>
    <cfRule type="cellIs" dxfId="9274" priority="810" operator="equal">
      <formula>"RE"</formula>
    </cfRule>
    <cfRule type="cellIs" dxfId="9273" priority="811" operator="equal">
      <formula>"ET"</formula>
    </cfRule>
    <cfRule type="cellIs" dxfId="9272" priority="812" operator="equal">
      <formula>"GA"</formula>
    </cfRule>
    <cfRule type="cellIs" dxfId="9271" priority="813" operator="equal">
      <formula>"ME"</formula>
    </cfRule>
    <cfRule type="cellIs" dxfId="9270" priority="814" operator="equal">
      <formula>"MM"</formula>
    </cfRule>
    <cfRule type="cellIs" dxfId="9269" priority="815" operator="equal">
      <formula>"SE"</formula>
    </cfRule>
    <cfRule type="cellIs" dxfId="9268" priority="816" operator="equal">
      <formula>"SM"</formula>
    </cfRule>
  </conditionalFormatting>
  <conditionalFormatting sqref="BO2">
    <cfRule type="cellIs" dxfId="9267" priority="797" operator="equal">
      <formula>"PR"</formula>
    </cfRule>
    <cfRule type="cellIs" dxfId="9266" priority="798" operator="equal">
      <formula>"AD"</formula>
    </cfRule>
    <cfRule type="cellIs" dxfId="9265" priority="799" operator="equal">
      <formula>"EV"</formula>
    </cfRule>
    <cfRule type="cellIs" dxfId="9264" priority="800" operator="equal">
      <formula>"RE"</formula>
    </cfRule>
    <cfRule type="cellIs" dxfId="9263" priority="801" operator="equal">
      <formula>"ET"</formula>
    </cfRule>
    <cfRule type="cellIs" dxfId="9262" priority="802" operator="equal">
      <formula>"GA"</formula>
    </cfRule>
    <cfRule type="cellIs" dxfId="9261" priority="803" operator="equal">
      <formula>"ME"</formula>
    </cfRule>
    <cfRule type="cellIs" dxfId="9260" priority="804" operator="equal">
      <formula>"MM"</formula>
    </cfRule>
    <cfRule type="cellIs" dxfId="9259" priority="805" operator="equal">
      <formula>"SE"</formula>
    </cfRule>
    <cfRule type="cellIs" dxfId="9258" priority="806" operator="equal">
      <formula>"SM"</formula>
    </cfRule>
  </conditionalFormatting>
  <conditionalFormatting sqref="CA2">
    <cfRule type="cellIs" dxfId="9257" priority="787" operator="equal">
      <formula>"PR"</formula>
    </cfRule>
    <cfRule type="cellIs" dxfId="9256" priority="788" operator="equal">
      <formula>"AD"</formula>
    </cfRule>
    <cfRule type="cellIs" dxfId="9255" priority="789" operator="equal">
      <formula>"EV"</formula>
    </cfRule>
    <cfRule type="cellIs" dxfId="9254" priority="790" operator="equal">
      <formula>"RE"</formula>
    </cfRule>
    <cfRule type="cellIs" dxfId="9253" priority="791" operator="equal">
      <formula>"ET"</formula>
    </cfRule>
    <cfRule type="cellIs" dxfId="9252" priority="792" operator="equal">
      <formula>"GA"</formula>
    </cfRule>
    <cfRule type="cellIs" dxfId="9251" priority="793" operator="equal">
      <formula>"ME"</formula>
    </cfRule>
    <cfRule type="cellIs" dxfId="9250" priority="794" operator="equal">
      <formula>"MM"</formula>
    </cfRule>
    <cfRule type="cellIs" dxfId="9249" priority="795" operator="equal">
      <formula>"SE"</formula>
    </cfRule>
    <cfRule type="cellIs" dxfId="9248" priority="796" operator="equal">
      <formula>"SM"</formula>
    </cfRule>
  </conditionalFormatting>
  <conditionalFormatting sqref="CG2">
    <cfRule type="cellIs" dxfId="9247" priority="777" operator="equal">
      <formula>"PR"</formula>
    </cfRule>
    <cfRule type="cellIs" dxfId="9246" priority="778" operator="equal">
      <formula>"AD"</formula>
    </cfRule>
    <cfRule type="cellIs" dxfId="9245" priority="779" operator="equal">
      <formula>"EV"</formula>
    </cfRule>
    <cfRule type="cellIs" dxfId="9244" priority="780" operator="equal">
      <formula>"RE"</formula>
    </cfRule>
    <cfRule type="cellIs" dxfId="9243" priority="781" operator="equal">
      <formula>"ET"</formula>
    </cfRule>
    <cfRule type="cellIs" dxfId="9242" priority="782" operator="equal">
      <formula>"GA"</formula>
    </cfRule>
    <cfRule type="cellIs" dxfId="9241" priority="783" operator="equal">
      <formula>"ME"</formula>
    </cfRule>
    <cfRule type="cellIs" dxfId="9240" priority="784" operator="equal">
      <formula>"MM"</formula>
    </cfRule>
    <cfRule type="cellIs" dxfId="9239" priority="785" operator="equal">
      <formula>"SE"</formula>
    </cfRule>
    <cfRule type="cellIs" dxfId="9238" priority="786" operator="equal">
      <formula>"SM"</formula>
    </cfRule>
  </conditionalFormatting>
  <conditionalFormatting sqref="BO24">
    <cfRule type="cellIs" dxfId="9237" priority="667" operator="equal">
      <formula>"PR"</formula>
    </cfRule>
    <cfRule type="cellIs" dxfId="9236" priority="668" operator="equal">
      <formula>"AD"</formula>
    </cfRule>
    <cfRule type="cellIs" dxfId="9235" priority="669" operator="equal">
      <formula>"EV"</formula>
    </cfRule>
    <cfRule type="cellIs" dxfId="9234" priority="670" operator="equal">
      <formula>"RE"</formula>
    </cfRule>
    <cfRule type="cellIs" dxfId="9233" priority="671" operator="equal">
      <formula>"ET"</formula>
    </cfRule>
    <cfRule type="cellIs" dxfId="9232" priority="672" operator="equal">
      <formula>"GA"</formula>
    </cfRule>
    <cfRule type="cellIs" dxfId="9231" priority="673" operator="equal">
      <formula>"ME"</formula>
    </cfRule>
    <cfRule type="cellIs" dxfId="9230" priority="674" operator="equal">
      <formula>"MM"</formula>
    </cfRule>
    <cfRule type="cellIs" dxfId="9229" priority="675" operator="equal">
      <formula>"SE"</formula>
    </cfRule>
    <cfRule type="cellIs" dxfId="9228" priority="676" operator="equal">
      <formula>"SM"</formula>
    </cfRule>
  </conditionalFormatting>
  <conditionalFormatting sqref="B24:G24 AA24:AD24 P24:R24 AM24:AP24 AY24:BB24 BK24:BN24 I24:M24 U24:W24 AG24:AJ24 AS24:AV24 BE24:BH24 BQ24:BT24">
    <cfRule type="cellIs" dxfId="9227" priority="767" operator="equal">
      <formula>"PR"</formula>
    </cfRule>
    <cfRule type="cellIs" dxfId="9226" priority="768" operator="equal">
      <formula>"AD"</formula>
    </cfRule>
    <cfRule type="cellIs" dxfId="9225" priority="769" operator="equal">
      <formula>"EV"</formula>
    </cfRule>
    <cfRule type="cellIs" dxfId="9224" priority="770" operator="equal">
      <formula>"RE"</formula>
    </cfRule>
    <cfRule type="cellIs" dxfId="9223" priority="771" operator="equal">
      <formula>"ET"</formula>
    </cfRule>
    <cfRule type="cellIs" dxfId="9222" priority="772" operator="equal">
      <formula>"GA"</formula>
    </cfRule>
    <cfRule type="cellIs" dxfId="9221" priority="773" operator="equal">
      <formula>"ME"</formula>
    </cfRule>
    <cfRule type="cellIs" dxfId="9220" priority="774" operator="equal">
      <formula>"MM"</formula>
    </cfRule>
    <cfRule type="cellIs" dxfId="9219" priority="775" operator="equal">
      <formula>"SE"</formula>
    </cfRule>
    <cfRule type="cellIs" dxfId="9218" priority="776" operator="equal">
      <formula>"SM"</formula>
    </cfRule>
  </conditionalFormatting>
  <conditionalFormatting sqref="Y24">
    <cfRule type="cellIs" dxfId="9217" priority="757" operator="equal">
      <formula>"PR"</formula>
    </cfRule>
    <cfRule type="cellIs" dxfId="9216" priority="758" operator="equal">
      <formula>"AD"</formula>
    </cfRule>
    <cfRule type="cellIs" dxfId="9215" priority="759" operator="equal">
      <formula>"EV"</formula>
    </cfRule>
    <cfRule type="cellIs" dxfId="9214" priority="760" operator="equal">
      <formula>"RE"</formula>
    </cfRule>
    <cfRule type="cellIs" dxfId="9213" priority="761" operator="equal">
      <formula>"ET"</formula>
    </cfRule>
    <cfRule type="cellIs" dxfId="9212" priority="762" operator="equal">
      <formula>"GA"</formula>
    </cfRule>
    <cfRule type="cellIs" dxfId="9211" priority="763" operator="equal">
      <formula>"ME"</formula>
    </cfRule>
    <cfRule type="cellIs" dxfId="9210" priority="764" operator="equal">
      <formula>"MM"</formula>
    </cfRule>
    <cfRule type="cellIs" dxfId="9209" priority="765" operator="equal">
      <formula>"SE"</formula>
    </cfRule>
    <cfRule type="cellIs" dxfId="9208" priority="766" operator="equal">
      <formula>"SM"</formula>
    </cfRule>
  </conditionalFormatting>
  <conditionalFormatting sqref="AK24">
    <cfRule type="cellIs" dxfId="9207" priority="747" operator="equal">
      <formula>"PR"</formula>
    </cfRule>
    <cfRule type="cellIs" dxfId="9206" priority="748" operator="equal">
      <formula>"AD"</formula>
    </cfRule>
    <cfRule type="cellIs" dxfId="9205" priority="749" operator="equal">
      <formula>"EV"</formula>
    </cfRule>
    <cfRule type="cellIs" dxfId="9204" priority="750" operator="equal">
      <formula>"RE"</formula>
    </cfRule>
    <cfRule type="cellIs" dxfId="9203" priority="751" operator="equal">
      <formula>"ET"</formula>
    </cfRule>
    <cfRule type="cellIs" dxfId="9202" priority="752" operator="equal">
      <formula>"GA"</formula>
    </cfRule>
    <cfRule type="cellIs" dxfId="9201" priority="753" operator="equal">
      <formula>"ME"</formula>
    </cfRule>
    <cfRule type="cellIs" dxfId="9200" priority="754" operator="equal">
      <formula>"MM"</formula>
    </cfRule>
    <cfRule type="cellIs" dxfId="9199" priority="755" operator="equal">
      <formula>"SE"</formula>
    </cfRule>
    <cfRule type="cellIs" dxfId="9198" priority="756" operator="equal">
      <formula>"SM"</formula>
    </cfRule>
  </conditionalFormatting>
  <conditionalFormatting sqref="AW24">
    <cfRule type="cellIs" dxfId="9197" priority="737" operator="equal">
      <formula>"PR"</formula>
    </cfRule>
    <cfRule type="cellIs" dxfId="9196" priority="738" operator="equal">
      <formula>"AD"</formula>
    </cfRule>
    <cfRule type="cellIs" dxfId="9195" priority="739" operator="equal">
      <formula>"EV"</formula>
    </cfRule>
    <cfRule type="cellIs" dxfId="9194" priority="740" operator="equal">
      <formula>"RE"</formula>
    </cfRule>
    <cfRule type="cellIs" dxfId="9193" priority="741" operator="equal">
      <formula>"ET"</formula>
    </cfRule>
    <cfRule type="cellIs" dxfId="9192" priority="742" operator="equal">
      <formula>"GA"</formula>
    </cfRule>
    <cfRule type="cellIs" dxfId="9191" priority="743" operator="equal">
      <formula>"ME"</formula>
    </cfRule>
    <cfRule type="cellIs" dxfId="9190" priority="744" operator="equal">
      <formula>"MM"</formula>
    </cfRule>
    <cfRule type="cellIs" dxfId="9189" priority="745" operator="equal">
      <formula>"SE"</formula>
    </cfRule>
    <cfRule type="cellIs" dxfId="9188" priority="746" operator="equal">
      <formula>"SM"</formula>
    </cfRule>
  </conditionalFormatting>
  <conditionalFormatting sqref="BI24">
    <cfRule type="cellIs" dxfId="9187" priority="727" operator="equal">
      <formula>"PR"</formula>
    </cfRule>
    <cfRule type="cellIs" dxfId="9186" priority="728" operator="equal">
      <formula>"AD"</formula>
    </cfRule>
    <cfRule type="cellIs" dxfId="9185" priority="729" operator="equal">
      <formula>"EV"</formula>
    </cfRule>
    <cfRule type="cellIs" dxfId="9184" priority="730" operator="equal">
      <formula>"RE"</formula>
    </cfRule>
    <cfRule type="cellIs" dxfId="9183" priority="731" operator="equal">
      <formula>"ET"</formula>
    </cfRule>
    <cfRule type="cellIs" dxfId="9182" priority="732" operator="equal">
      <formula>"GA"</formula>
    </cfRule>
    <cfRule type="cellIs" dxfId="9181" priority="733" operator="equal">
      <formula>"ME"</formula>
    </cfRule>
    <cfRule type="cellIs" dxfId="9180" priority="734" operator="equal">
      <formula>"MM"</formula>
    </cfRule>
    <cfRule type="cellIs" dxfId="9179" priority="735" operator="equal">
      <formula>"SE"</formula>
    </cfRule>
    <cfRule type="cellIs" dxfId="9178" priority="736" operator="equal">
      <formula>"SM"</formula>
    </cfRule>
  </conditionalFormatting>
  <conditionalFormatting sqref="BU24">
    <cfRule type="cellIs" dxfId="9177" priority="717" operator="equal">
      <formula>"PR"</formula>
    </cfRule>
    <cfRule type="cellIs" dxfId="9176" priority="718" operator="equal">
      <formula>"AD"</formula>
    </cfRule>
    <cfRule type="cellIs" dxfId="9175" priority="719" operator="equal">
      <formula>"EV"</formula>
    </cfRule>
    <cfRule type="cellIs" dxfId="9174" priority="720" operator="equal">
      <formula>"RE"</formula>
    </cfRule>
    <cfRule type="cellIs" dxfId="9173" priority="721" operator="equal">
      <formula>"ET"</formula>
    </cfRule>
    <cfRule type="cellIs" dxfId="9172" priority="722" operator="equal">
      <formula>"GA"</formula>
    </cfRule>
    <cfRule type="cellIs" dxfId="9171" priority="723" operator="equal">
      <formula>"ME"</formula>
    </cfRule>
    <cfRule type="cellIs" dxfId="9170" priority="724" operator="equal">
      <formula>"MM"</formula>
    </cfRule>
    <cfRule type="cellIs" dxfId="9169" priority="725" operator="equal">
      <formula>"SE"</formula>
    </cfRule>
    <cfRule type="cellIs" dxfId="9168" priority="726" operator="equal">
      <formula>"SM"</formula>
    </cfRule>
  </conditionalFormatting>
  <conditionalFormatting sqref="S24">
    <cfRule type="cellIs" dxfId="9167" priority="707" operator="equal">
      <formula>"PR"</formula>
    </cfRule>
    <cfRule type="cellIs" dxfId="9166" priority="708" operator="equal">
      <formula>"AD"</formula>
    </cfRule>
    <cfRule type="cellIs" dxfId="9165" priority="709" operator="equal">
      <formula>"EV"</formula>
    </cfRule>
    <cfRule type="cellIs" dxfId="9164" priority="710" operator="equal">
      <formula>"RE"</formula>
    </cfRule>
    <cfRule type="cellIs" dxfId="9163" priority="711" operator="equal">
      <formula>"ET"</formula>
    </cfRule>
    <cfRule type="cellIs" dxfId="9162" priority="712" operator="equal">
      <formula>"GA"</formula>
    </cfRule>
    <cfRule type="cellIs" dxfId="9161" priority="713" operator="equal">
      <formula>"ME"</formula>
    </cfRule>
    <cfRule type="cellIs" dxfId="9160" priority="714" operator="equal">
      <formula>"MM"</formula>
    </cfRule>
    <cfRule type="cellIs" dxfId="9159" priority="715" operator="equal">
      <formula>"SE"</formula>
    </cfRule>
    <cfRule type="cellIs" dxfId="9158" priority="716" operator="equal">
      <formula>"SM"</formula>
    </cfRule>
  </conditionalFormatting>
  <conditionalFormatting sqref="AE24">
    <cfRule type="cellIs" dxfId="9157" priority="697" operator="equal">
      <formula>"PR"</formula>
    </cfRule>
    <cfRule type="cellIs" dxfId="9156" priority="698" operator="equal">
      <formula>"AD"</formula>
    </cfRule>
    <cfRule type="cellIs" dxfId="9155" priority="699" operator="equal">
      <formula>"EV"</formula>
    </cfRule>
    <cfRule type="cellIs" dxfId="9154" priority="700" operator="equal">
      <formula>"RE"</formula>
    </cfRule>
    <cfRule type="cellIs" dxfId="9153" priority="701" operator="equal">
      <formula>"ET"</formula>
    </cfRule>
    <cfRule type="cellIs" dxfId="9152" priority="702" operator="equal">
      <formula>"GA"</formula>
    </cfRule>
    <cfRule type="cellIs" dxfId="9151" priority="703" operator="equal">
      <formula>"ME"</formula>
    </cfRule>
    <cfRule type="cellIs" dxfId="9150" priority="704" operator="equal">
      <formula>"MM"</formula>
    </cfRule>
    <cfRule type="cellIs" dxfId="9149" priority="705" operator="equal">
      <formula>"SE"</formula>
    </cfRule>
    <cfRule type="cellIs" dxfId="9148" priority="706" operator="equal">
      <formula>"SM"</formula>
    </cfRule>
  </conditionalFormatting>
  <conditionalFormatting sqref="AQ24">
    <cfRule type="cellIs" dxfId="9147" priority="687" operator="equal">
      <formula>"PR"</formula>
    </cfRule>
    <cfRule type="cellIs" dxfId="9146" priority="688" operator="equal">
      <formula>"AD"</formula>
    </cfRule>
    <cfRule type="cellIs" dxfId="9145" priority="689" operator="equal">
      <formula>"EV"</formula>
    </cfRule>
    <cfRule type="cellIs" dxfId="9144" priority="690" operator="equal">
      <formula>"RE"</formula>
    </cfRule>
    <cfRule type="cellIs" dxfId="9143" priority="691" operator="equal">
      <formula>"ET"</formula>
    </cfRule>
    <cfRule type="cellIs" dxfId="9142" priority="692" operator="equal">
      <formula>"GA"</formula>
    </cfRule>
    <cfRule type="cellIs" dxfId="9141" priority="693" operator="equal">
      <formula>"ME"</formula>
    </cfRule>
    <cfRule type="cellIs" dxfId="9140" priority="694" operator="equal">
      <formula>"MM"</formula>
    </cfRule>
    <cfRule type="cellIs" dxfId="9139" priority="695" operator="equal">
      <formula>"SE"</formula>
    </cfRule>
    <cfRule type="cellIs" dxfId="9138" priority="696" operator="equal">
      <formula>"SM"</formula>
    </cfRule>
  </conditionalFormatting>
  <conditionalFormatting sqref="BC24">
    <cfRule type="cellIs" dxfId="9137" priority="677" operator="equal">
      <formula>"PR"</formula>
    </cfRule>
    <cfRule type="cellIs" dxfId="9136" priority="678" operator="equal">
      <formula>"AD"</formula>
    </cfRule>
    <cfRule type="cellIs" dxfId="9135" priority="679" operator="equal">
      <formula>"EV"</formula>
    </cfRule>
    <cfRule type="cellIs" dxfId="9134" priority="680" operator="equal">
      <formula>"RE"</formula>
    </cfRule>
    <cfRule type="cellIs" dxfId="9133" priority="681" operator="equal">
      <formula>"ET"</formula>
    </cfRule>
    <cfRule type="cellIs" dxfId="9132" priority="682" operator="equal">
      <formula>"GA"</formula>
    </cfRule>
    <cfRule type="cellIs" dxfId="9131" priority="683" operator="equal">
      <formula>"ME"</formula>
    </cfRule>
    <cfRule type="cellIs" dxfId="9130" priority="684" operator="equal">
      <formula>"MM"</formula>
    </cfRule>
    <cfRule type="cellIs" dxfId="9129" priority="685" operator="equal">
      <formula>"SE"</formula>
    </cfRule>
    <cfRule type="cellIs" dxfId="9128" priority="686" operator="equal">
      <formula>"SM"</formula>
    </cfRule>
  </conditionalFormatting>
  <conditionalFormatting sqref="CA24">
    <cfRule type="cellIs" dxfId="9127" priority="657" operator="equal">
      <formula>"PR"</formula>
    </cfRule>
    <cfRule type="cellIs" dxfId="9126" priority="658" operator="equal">
      <formula>"AD"</formula>
    </cfRule>
    <cfRule type="cellIs" dxfId="9125" priority="659" operator="equal">
      <formula>"EV"</formula>
    </cfRule>
    <cfRule type="cellIs" dxfId="9124" priority="660" operator="equal">
      <formula>"RE"</formula>
    </cfRule>
    <cfRule type="cellIs" dxfId="9123" priority="661" operator="equal">
      <formula>"ET"</formula>
    </cfRule>
    <cfRule type="cellIs" dxfId="9122" priority="662" operator="equal">
      <formula>"GA"</formula>
    </cfRule>
    <cfRule type="cellIs" dxfId="9121" priority="663" operator="equal">
      <formula>"ME"</formula>
    </cfRule>
    <cfRule type="cellIs" dxfId="9120" priority="664" operator="equal">
      <formula>"MM"</formula>
    </cfRule>
    <cfRule type="cellIs" dxfId="9119" priority="665" operator="equal">
      <formula>"SE"</formula>
    </cfRule>
    <cfRule type="cellIs" dxfId="9118" priority="666" operator="equal">
      <formula>"SM"</formula>
    </cfRule>
  </conditionalFormatting>
  <conditionalFormatting sqref="CG24">
    <cfRule type="cellIs" dxfId="9117" priority="647" operator="equal">
      <formula>"PR"</formula>
    </cfRule>
    <cfRule type="cellIs" dxfId="9116" priority="648" operator="equal">
      <formula>"AD"</formula>
    </cfRule>
    <cfRule type="cellIs" dxfId="9115" priority="649" operator="equal">
      <formula>"EV"</formula>
    </cfRule>
    <cfRule type="cellIs" dxfId="9114" priority="650" operator="equal">
      <formula>"RE"</formula>
    </cfRule>
    <cfRule type="cellIs" dxfId="9113" priority="651" operator="equal">
      <formula>"ET"</formula>
    </cfRule>
    <cfRule type="cellIs" dxfId="9112" priority="652" operator="equal">
      <formula>"GA"</formula>
    </cfRule>
    <cfRule type="cellIs" dxfId="9111" priority="653" operator="equal">
      <formula>"ME"</formula>
    </cfRule>
    <cfRule type="cellIs" dxfId="9110" priority="654" operator="equal">
      <formula>"MM"</formula>
    </cfRule>
    <cfRule type="cellIs" dxfId="9109" priority="655" operator="equal">
      <formula>"SE"</formula>
    </cfRule>
    <cfRule type="cellIs" dxfId="9108" priority="656" operator="equal">
      <formula>"SM"</formula>
    </cfRule>
  </conditionalFormatting>
  <conditionalFormatting sqref="BW24:BZ24">
    <cfRule type="cellIs" dxfId="9107" priority="637" operator="equal">
      <formula>"PR"</formula>
    </cfRule>
    <cfRule type="cellIs" dxfId="9106" priority="638" operator="equal">
      <formula>"AD"</formula>
    </cfRule>
    <cfRule type="cellIs" dxfId="9105" priority="639" operator="equal">
      <formula>"EV"</formula>
    </cfRule>
    <cfRule type="cellIs" dxfId="9104" priority="640" operator="equal">
      <formula>"RE"</formula>
    </cfRule>
    <cfRule type="cellIs" dxfId="9103" priority="641" operator="equal">
      <formula>"ET"</formula>
    </cfRule>
    <cfRule type="cellIs" dxfId="9102" priority="642" operator="equal">
      <formula>"GA"</formula>
    </cfRule>
    <cfRule type="cellIs" dxfId="9101" priority="643" operator="equal">
      <formula>"ME"</formula>
    </cfRule>
    <cfRule type="cellIs" dxfId="9100" priority="644" operator="equal">
      <formula>"MM"</formula>
    </cfRule>
    <cfRule type="cellIs" dxfId="9099" priority="645" operator="equal">
      <formula>"SE"</formula>
    </cfRule>
    <cfRule type="cellIs" dxfId="9098" priority="646" operator="equal">
      <formula>"SM"</formula>
    </cfRule>
  </conditionalFormatting>
  <conditionalFormatting sqref="CC24:CF24">
    <cfRule type="cellIs" dxfId="9097" priority="627" operator="equal">
      <formula>"PR"</formula>
    </cfRule>
    <cfRule type="cellIs" dxfId="9096" priority="628" operator="equal">
      <formula>"AD"</formula>
    </cfRule>
    <cfRule type="cellIs" dxfId="9095" priority="629" operator="equal">
      <formula>"EV"</formula>
    </cfRule>
    <cfRule type="cellIs" dxfId="9094" priority="630" operator="equal">
      <formula>"RE"</formula>
    </cfRule>
    <cfRule type="cellIs" dxfId="9093" priority="631" operator="equal">
      <formula>"ET"</formula>
    </cfRule>
    <cfRule type="cellIs" dxfId="9092" priority="632" operator="equal">
      <formula>"GA"</formula>
    </cfRule>
    <cfRule type="cellIs" dxfId="9091" priority="633" operator="equal">
      <formula>"ME"</formula>
    </cfRule>
    <cfRule type="cellIs" dxfId="9090" priority="634" operator="equal">
      <formula>"MM"</formula>
    </cfRule>
    <cfRule type="cellIs" dxfId="9089" priority="635" operator="equal">
      <formula>"SE"</formula>
    </cfRule>
    <cfRule type="cellIs" dxfId="9088" priority="636" operator="equal">
      <formula>"SM"</formula>
    </cfRule>
  </conditionalFormatting>
  <conditionalFormatting sqref="E47 O47:P47">
    <cfRule type="cellIs" dxfId="9087" priority="323" operator="equal">
      <formula>"CE"</formula>
    </cfRule>
  </conditionalFormatting>
  <conditionalFormatting sqref="E47 O47:P47">
    <cfRule type="cellIs" dxfId="9086" priority="322" operator="equal">
      <formula>"CM"</formula>
    </cfRule>
  </conditionalFormatting>
  <conditionalFormatting sqref="E47:P47 T47 E60:AR60 AU60 AC47:AU47 AC49:AU49 E49:T49 E48:AY48 E50:AY50 E52:AY52 E54:AY54 E56:AY56 E58:AY58 X47 X49">
    <cfRule type="cellIs" dxfId="9085" priority="312" operator="equal">
      <formula>"PR"</formula>
    </cfRule>
    <cfRule type="cellIs" dxfId="9084" priority="313" operator="equal">
      <formula>"AD"</formula>
    </cfRule>
    <cfRule type="cellIs" dxfId="9083" priority="314" operator="equal">
      <formula>"EV"</formula>
    </cfRule>
    <cfRule type="cellIs" dxfId="9082" priority="315" operator="equal">
      <formula>"RE"</formula>
    </cfRule>
    <cfRule type="cellIs" dxfId="9081" priority="316" operator="equal">
      <formula>"ET"</formula>
    </cfRule>
    <cfRule type="cellIs" dxfId="9080" priority="317" operator="equal">
      <formula>"GA"</formula>
    </cfRule>
    <cfRule type="cellIs" dxfId="9079" priority="318" operator="equal">
      <formula>"ME"</formula>
    </cfRule>
    <cfRule type="cellIs" dxfId="9078" priority="319" operator="equal">
      <formula>"MM"</formula>
    </cfRule>
    <cfRule type="cellIs" dxfId="9077" priority="320" operator="equal">
      <formula>"SE"</formula>
    </cfRule>
    <cfRule type="cellIs" dxfId="9076" priority="321" operator="equal">
      <formula>"SM"</formula>
    </cfRule>
  </conditionalFormatting>
  <conditionalFormatting sqref="E59:X59 AC59:AU59">
    <cfRule type="cellIs" dxfId="9075" priority="302" operator="equal">
      <formula>"PR"</formula>
    </cfRule>
    <cfRule type="cellIs" dxfId="9074" priority="303" operator="equal">
      <formula>"AD"</formula>
    </cfRule>
    <cfRule type="cellIs" dxfId="9073" priority="304" operator="equal">
      <formula>"EV"</formula>
    </cfRule>
    <cfRule type="cellIs" dxfId="9072" priority="305" operator="equal">
      <formula>"RE"</formula>
    </cfRule>
    <cfRule type="cellIs" dxfId="9071" priority="306" operator="equal">
      <formula>"ET"</formula>
    </cfRule>
    <cfRule type="cellIs" dxfId="9070" priority="307" operator="equal">
      <formula>"GA"</formula>
    </cfRule>
    <cfRule type="cellIs" dxfId="9069" priority="308" operator="equal">
      <formula>"ME"</formula>
    </cfRule>
    <cfRule type="cellIs" dxfId="9068" priority="309" operator="equal">
      <formula>"MM"</formula>
    </cfRule>
    <cfRule type="cellIs" dxfId="9067" priority="310" operator="equal">
      <formula>"SE"</formula>
    </cfRule>
    <cfRule type="cellIs" dxfId="9066" priority="311" operator="equal">
      <formula>"SM"</formula>
    </cfRule>
  </conditionalFormatting>
  <conditionalFormatting sqref="Y59">
    <cfRule type="cellIs" dxfId="9065" priority="292" operator="equal">
      <formula>"PR"</formula>
    </cfRule>
    <cfRule type="cellIs" dxfId="9064" priority="293" operator="equal">
      <formula>"AD"</formula>
    </cfRule>
    <cfRule type="cellIs" dxfId="9063" priority="294" operator="equal">
      <formula>"EV"</formula>
    </cfRule>
    <cfRule type="cellIs" dxfId="9062" priority="295" operator="equal">
      <formula>"RE"</formula>
    </cfRule>
    <cfRule type="cellIs" dxfId="9061" priority="296" operator="equal">
      <formula>"ET"</formula>
    </cfRule>
    <cfRule type="cellIs" dxfId="9060" priority="297" operator="equal">
      <formula>"GA"</formula>
    </cfRule>
    <cfRule type="cellIs" dxfId="9059" priority="298" operator="equal">
      <formula>"ME"</formula>
    </cfRule>
    <cfRule type="cellIs" dxfId="9058" priority="299" operator="equal">
      <formula>"MM"</formula>
    </cfRule>
    <cfRule type="cellIs" dxfId="9057" priority="300" operator="equal">
      <formula>"SE"</formula>
    </cfRule>
    <cfRule type="cellIs" dxfId="9056" priority="301" operator="equal">
      <formula>"SM"</formula>
    </cfRule>
  </conditionalFormatting>
  <conditionalFormatting sqref="Y49">
    <cfRule type="cellIs" dxfId="9055" priority="282" operator="equal">
      <formula>"PR"</formula>
    </cfRule>
    <cfRule type="cellIs" dxfId="9054" priority="283" operator="equal">
      <formula>"AD"</formula>
    </cfRule>
    <cfRule type="cellIs" dxfId="9053" priority="284" operator="equal">
      <formula>"EV"</formula>
    </cfRule>
    <cfRule type="cellIs" dxfId="9052" priority="285" operator="equal">
      <formula>"RE"</formula>
    </cfRule>
    <cfRule type="cellIs" dxfId="9051" priority="286" operator="equal">
      <formula>"ET"</formula>
    </cfRule>
    <cfRule type="cellIs" dxfId="9050" priority="287" operator="equal">
      <formula>"GA"</formula>
    </cfRule>
    <cfRule type="cellIs" dxfId="9049" priority="288" operator="equal">
      <formula>"ME"</formula>
    </cfRule>
    <cfRule type="cellIs" dxfId="9048" priority="289" operator="equal">
      <formula>"MM"</formula>
    </cfRule>
    <cfRule type="cellIs" dxfId="9047" priority="290" operator="equal">
      <formula>"SE"</formula>
    </cfRule>
    <cfRule type="cellIs" dxfId="9046" priority="291" operator="equal">
      <formula>"SM"</formula>
    </cfRule>
  </conditionalFormatting>
  <conditionalFormatting sqref="Y47">
    <cfRule type="cellIs" dxfId="9045" priority="272" operator="equal">
      <formula>"PR"</formula>
    </cfRule>
    <cfRule type="cellIs" dxfId="9044" priority="273" operator="equal">
      <formula>"AD"</formula>
    </cfRule>
    <cfRule type="cellIs" dxfId="9043" priority="274" operator="equal">
      <formula>"EV"</formula>
    </cfRule>
    <cfRule type="cellIs" dxfId="9042" priority="275" operator="equal">
      <formula>"RE"</formula>
    </cfRule>
    <cfRule type="cellIs" dxfId="9041" priority="276" operator="equal">
      <formula>"ET"</formula>
    </cfRule>
    <cfRule type="cellIs" dxfId="9040" priority="277" operator="equal">
      <formula>"GA"</formula>
    </cfRule>
    <cfRule type="cellIs" dxfId="9039" priority="278" operator="equal">
      <formula>"ME"</formula>
    </cfRule>
    <cfRule type="cellIs" dxfId="9038" priority="279" operator="equal">
      <formula>"MM"</formula>
    </cfRule>
    <cfRule type="cellIs" dxfId="9037" priority="280" operator="equal">
      <formula>"SE"</formula>
    </cfRule>
    <cfRule type="cellIs" dxfId="9036" priority="281" operator="equal">
      <formula>"SM"</formula>
    </cfRule>
  </conditionalFormatting>
  <conditionalFormatting sqref="AV47">
    <cfRule type="cellIs" dxfId="9035" priority="262" operator="equal">
      <formula>"PR"</formula>
    </cfRule>
    <cfRule type="cellIs" dxfId="9034" priority="263" operator="equal">
      <formula>"AD"</formula>
    </cfRule>
    <cfRule type="cellIs" dxfId="9033" priority="264" operator="equal">
      <formula>"EV"</formula>
    </cfRule>
    <cfRule type="cellIs" dxfId="9032" priority="265" operator="equal">
      <formula>"RE"</formula>
    </cfRule>
    <cfRule type="cellIs" dxfId="9031" priority="266" operator="equal">
      <formula>"ET"</formula>
    </cfRule>
    <cfRule type="cellIs" dxfId="9030" priority="267" operator="equal">
      <formula>"GA"</formula>
    </cfRule>
    <cfRule type="cellIs" dxfId="9029" priority="268" operator="equal">
      <formula>"ME"</formula>
    </cfRule>
    <cfRule type="cellIs" dxfId="9028" priority="269" operator="equal">
      <formula>"MM"</formula>
    </cfRule>
    <cfRule type="cellIs" dxfId="9027" priority="270" operator="equal">
      <formula>"SE"</formula>
    </cfRule>
    <cfRule type="cellIs" dxfId="9026" priority="271" operator="equal">
      <formula>"SM"</formula>
    </cfRule>
  </conditionalFormatting>
  <conditionalFormatting sqref="AV49">
    <cfRule type="cellIs" dxfId="9025" priority="252" operator="equal">
      <formula>"PR"</formula>
    </cfRule>
    <cfRule type="cellIs" dxfId="9024" priority="253" operator="equal">
      <formula>"AD"</formula>
    </cfRule>
    <cfRule type="cellIs" dxfId="9023" priority="254" operator="equal">
      <formula>"EV"</formula>
    </cfRule>
    <cfRule type="cellIs" dxfId="9022" priority="255" operator="equal">
      <formula>"RE"</formula>
    </cfRule>
    <cfRule type="cellIs" dxfId="9021" priority="256" operator="equal">
      <formula>"ET"</formula>
    </cfRule>
    <cfRule type="cellIs" dxfId="9020" priority="257" operator="equal">
      <formula>"GA"</formula>
    </cfRule>
    <cfRule type="cellIs" dxfId="9019" priority="258" operator="equal">
      <formula>"ME"</formula>
    </cfRule>
    <cfRule type="cellIs" dxfId="9018" priority="259" operator="equal">
      <formula>"MM"</formula>
    </cfRule>
    <cfRule type="cellIs" dxfId="9017" priority="260" operator="equal">
      <formula>"SE"</formula>
    </cfRule>
    <cfRule type="cellIs" dxfId="9016" priority="261" operator="equal">
      <formula>"SM"</formula>
    </cfRule>
  </conditionalFormatting>
  <conditionalFormatting sqref="AV59">
    <cfRule type="cellIs" dxfId="9015" priority="242" operator="equal">
      <formula>"PR"</formula>
    </cfRule>
    <cfRule type="cellIs" dxfId="9014" priority="243" operator="equal">
      <formula>"AD"</formula>
    </cfRule>
    <cfRule type="cellIs" dxfId="9013" priority="244" operator="equal">
      <formula>"EV"</formula>
    </cfRule>
    <cfRule type="cellIs" dxfId="9012" priority="245" operator="equal">
      <formula>"RE"</formula>
    </cfRule>
    <cfRule type="cellIs" dxfId="9011" priority="246" operator="equal">
      <formula>"ET"</formula>
    </cfRule>
    <cfRule type="cellIs" dxfId="9010" priority="247" operator="equal">
      <formula>"GA"</formula>
    </cfRule>
    <cfRule type="cellIs" dxfId="9009" priority="248" operator="equal">
      <formula>"ME"</formula>
    </cfRule>
    <cfRule type="cellIs" dxfId="9008" priority="249" operator="equal">
      <formula>"MM"</formula>
    </cfRule>
    <cfRule type="cellIs" dxfId="9007" priority="250" operator="equal">
      <formula>"SE"</formula>
    </cfRule>
    <cfRule type="cellIs" dxfId="9006" priority="251" operator="equal">
      <formula>"SM"</formula>
    </cfRule>
  </conditionalFormatting>
  <conditionalFormatting sqref="AC51:AQ51 E51:T51 X51 AU51">
    <cfRule type="cellIs" dxfId="9005" priority="232" operator="equal">
      <formula>"PR"</formula>
    </cfRule>
    <cfRule type="cellIs" dxfId="9004" priority="233" operator="equal">
      <formula>"AD"</formula>
    </cfRule>
    <cfRule type="cellIs" dxfId="9003" priority="234" operator="equal">
      <formula>"EV"</formula>
    </cfRule>
    <cfRule type="cellIs" dxfId="9002" priority="235" operator="equal">
      <formula>"RE"</formula>
    </cfRule>
    <cfRule type="cellIs" dxfId="9001" priority="236" operator="equal">
      <formula>"ET"</formula>
    </cfRule>
    <cfRule type="cellIs" dxfId="9000" priority="237" operator="equal">
      <formula>"GA"</formula>
    </cfRule>
    <cfRule type="cellIs" dxfId="8999" priority="238" operator="equal">
      <formula>"ME"</formula>
    </cfRule>
    <cfRule type="cellIs" dxfId="8998" priority="239" operator="equal">
      <formula>"MM"</formula>
    </cfRule>
    <cfRule type="cellIs" dxfId="8997" priority="240" operator="equal">
      <formula>"SE"</formula>
    </cfRule>
    <cfRule type="cellIs" dxfId="8996" priority="241" operator="equal">
      <formula>"SM"</formula>
    </cfRule>
  </conditionalFormatting>
  <conditionalFormatting sqref="Y51">
    <cfRule type="cellIs" dxfId="8995" priority="222" operator="equal">
      <formula>"PR"</formula>
    </cfRule>
    <cfRule type="cellIs" dxfId="8994" priority="223" operator="equal">
      <formula>"AD"</formula>
    </cfRule>
    <cfRule type="cellIs" dxfId="8993" priority="224" operator="equal">
      <formula>"EV"</formula>
    </cfRule>
    <cfRule type="cellIs" dxfId="8992" priority="225" operator="equal">
      <formula>"RE"</formula>
    </cfRule>
    <cfRule type="cellIs" dxfId="8991" priority="226" operator="equal">
      <formula>"ET"</formula>
    </cfRule>
    <cfRule type="cellIs" dxfId="8990" priority="227" operator="equal">
      <formula>"GA"</formula>
    </cfRule>
    <cfRule type="cellIs" dxfId="8989" priority="228" operator="equal">
      <formula>"ME"</formula>
    </cfRule>
    <cfRule type="cellIs" dxfId="8988" priority="229" operator="equal">
      <formula>"MM"</formula>
    </cfRule>
    <cfRule type="cellIs" dxfId="8987" priority="230" operator="equal">
      <formula>"SE"</formula>
    </cfRule>
    <cfRule type="cellIs" dxfId="8986" priority="231" operator="equal">
      <formula>"SM"</formula>
    </cfRule>
  </conditionalFormatting>
  <conditionalFormatting sqref="AV51">
    <cfRule type="cellIs" dxfId="8985" priority="212" operator="equal">
      <formula>"PR"</formula>
    </cfRule>
    <cfRule type="cellIs" dxfId="8984" priority="213" operator="equal">
      <formula>"AD"</formula>
    </cfRule>
    <cfRule type="cellIs" dxfId="8983" priority="214" operator="equal">
      <formula>"EV"</formula>
    </cfRule>
    <cfRule type="cellIs" dxfId="8982" priority="215" operator="equal">
      <formula>"RE"</formula>
    </cfRule>
    <cfRule type="cellIs" dxfId="8981" priority="216" operator="equal">
      <formula>"ET"</formula>
    </cfRule>
    <cfRule type="cellIs" dxfId="8980" priority="217" operator="equal">
      <formula>"GA"</formula>
    </cfRule>
    <cfRule type="cellIs" dxfId="8979" priority="218" operator="equal">
      <formula>"ME"</formula>
    </cfRule>
    <cfRule type="cellIs" dxfId="8978" priority="219" operator="equal">
      <formula>"MM"</formula>
    </cfRule>
    <cfRule type="cellIs" dxfId="8977" priority="220" operator="equal">
      <formula>"SE"</formula>
    </cfRule>
    <cfRule type="cellIs" dxfId="8976" priority="221" operator="equal">
      <formula>"SM"</formula>
    </cfRule>
  </conditionalFormatting>
  <conditionalFormatting sqref="AC53:AQ53 E53:T53 X53 AU53">
    <cfRule type="cellIs" dxfId="8975" priority="202" operator="equal">
      <formula>"PR"</formula>
    </cfRule>
    <cfRule type="cellIs" dxfId="8974" priority="203" operator="equal">
      <formula>"AD"</formula>
    </cfRule>
    <cfRule type="cellIs" dxfId="8973" priority="204" operator="equal">
      <formula>"EV"</formula>
    </cfRule>
    <cfRule type="cellIs" dxfId="8972" priority="205" operator="equal">
      <formula>"RE"</formula>
    </cfRule>
    <cfRule type="cellIs" dxfId="8971" priority="206" operator="equal">
      <formula>"ET"</formula>
    </cfRule>
    <cfRule type="cellIs" dxfId="8970" priority="207" operator="equal">
      <formula>"GA"</formula>
    </cfRule>
    <cfRule type="cellIs" dxfId="8969" priority="208" operator="equal">
      <formula>"ME"</formula>
    </cfRule>
    <cfRule type="cellIs" dxfId="8968" priority="209" operator="equal">
      <formula>"MM"</formula>
    </cfRule>
    <cfRule type="cellIs" dxfId="8967" priority="210" operator="equal">
      <formula>"SE"</formula>
    </cfRule>
    <cfRule type="cellIs" dxfId="8966" priority="211" operator="equal">
      <formula>"SM"</formula>
    </cfRule>
  </conditionalFormatting>
  <conditionalFormatting sqref="Y53">
    <cfRule type="cellIs" dxfId="8965" priority="192" operator="equal">
      <formula>"PR"</formula>
    </cfRule>
    <cfRule type="cellIs" dxfId="8964" priority="193" operator="equal">
      <formula>"AD"</formula>
    </cfRule>
    <cfRule type="cellIs" dxfId="8963" priority="194" operator="equal">
      <formula>"EV"</formula>
    </cfRule>
    <cfRule type="cellIs" dxfId="8962" priority="195" operator="equal">
      <formula>"RE"</formula>
    </cfRule>
    <cfRule type="cellIs" dxfId="8961" priority="196" operator="equal">
      <formula>"ET"</formula>
    </cfRule>
    <cfRule type="cellIs" dxfId="8960" priority="197" operator="equal">
      <formula>"GA"</formula>
    </cfRule>
    <cfRule type="cellIs" dxfId="8959" priority="198" operator="equal">
      <formula>"ME"</formula>
    </cfRule>
    <cfRule type="cellIs" dxfId="8958" priority="199" operator="equal">
      <formula>"MM"</formula>
    </cfRule>
    <cfRule type="cellIs" dxfId="8957" priority="200" operator="equal">
      <formula>"SE"</formula>
    </cfRule>
    <cfRule type="cellIs" dxfId="8956" priority="201" operator="equal">
      <formula>"SM"</formula>
    </cfRule>
  </conditionalFormatting>
  <conditionalFormatting sqref="AV53">
    <cfRule type="cellIs" dxfId="8955" priority="182" operator="equal">
      <formula>"PR"</formula>
    </cfRule>
    <cfRule type="cellIs" dxfId="8954" priority="183" operator="equal">
      <formula>"AD"</formula>
    </cfRule>
    <cfRule type="cellIs" dxfId="8953" priority="184" operator="equal">
      <formula>"EV"</formula>
    </cfRule>
    <cfRule type="cellIs" dxfId="8952" priority="185" operator="equal">
      <formula>"RE"</formula>
    </cfRule>
    <cfRule type="cellIs" dxfId="8951" priority="186" operator="equal">
      <formula>"ET"</formula>
    </cfRule>
    <cfRule type="cellIs" dxfId="8950" priority="187" operator="equal">
      <formula>"GA"</formula>
    </cfRule>
    <cfRule type="cellIs" dxfId="8949" priority="188" operator="equal">
      <formula>"ME"</formula>
    </cfRule>
    <cfRule type="cellIs" dxfId="8948" priority="189" operator="equal">
      <formula>"MM"</formula>
    </cfRule>
    <cfRule type="cellIs" dxfId="8947" priority="190" operator="equal">
      <formula>"SE"</formula>
    </cfRule>
    <cfRule type="cellIs" dxfId="8946" priority="191" operator="equal">
      <formula>"SM"</formula>
    </cfRule>
  </conditionalFormatting>
  <conditionalFormatting sqref="AC55:AQ55 E55:T55 X55 AU55">
    <cfRule type="cellIs" dxfId="8945" priority="172" operator="equal">
      <formula>"PR"</formula>
    </cfRule>
    <cfRule type="cellIs" dxfId="8944" priority="173" operator="equal">
      <formula>"AD"</formula>
    </cfRule>
    <cfRule type="cellIs" dxfId="8943" priority="174" operator="equal">
      <formula>"EV"</formula>
    </cfRule>
    <cfRule type="cellIs" dxfId="8942" priority="175" operator="equal">
      <formula>"RE"</formula>
    </cfRule>
    <cfRule type="cellIs" dxfId="8941" priority="176" operator="equal">
      <formula>"ET"</formula>
    </cfRule>
    <cfRule type="cellIs" dxfId="8940" priority="177" operator="equal">
      <formula>"GA"</formula>
    </cfRule>
    <cfRule type="cellIs" dxfId="8939" priority="178" operator="equal">
      <formula>"ME"</formula>
    </cfRule>
    <cfRule type="cellIs" dxfId="8938" priority="179" operator="equal">
      <formula>"MM"</formula>
    </cfRule>
    <cfRule type="cellIs" dxfId="8937" priority="180" operator="equal">
      <formula>"SE"</formula>
    </cfRule>
    <cfRule type="cellIs" dxfId="8936" priority="181" operator="equal">
      <formula>"SM"</formula>
    </cfRule>
  </conditionalFormatting>
  <conditionalFormatting sqref="Y55">
    <cfRule type="cellIs" dxfId="8935" priority="162" operator="equal">
      <formula>"PR"</formula>
    </cfRule>
    <cfRule type="cellIs" dxfId="8934" priority="163" operator="equal">
      <formula>"AD"</formula>
    </cfRule>
    <cfRule type="cellIs" dxfId="8933" priority="164" operator="equal">
      <formula>"EV"</formula>
    </cfRule>
    <cfRule type="cellIs" dxfId="8932" priority="165" operator="equal">
      <formula>"RE"</formula>
    </cfRule>
    <cfRule type="cellIs" dxfId="8931" priority="166" operator="equal">
      <formula>"ET"</formula>
    </cfRule>
    <cfRule type="cellIs" dxfId="8930" priority="167" operator="equal">
      <formula>"GA"</formula>
    </cfRule>
    <cfRule type="cellIs" dxfId="8929" priority="168" operator="equal">
      <formula>"ME"</formula>
    </cfRule>
    <cfRule type="cellIs" dxfId="8928" priority="169" operator="equal">
      <formula>"MM"</formula>
    </cfRule>
    <cfRule type="cellIs" dxfId="8927" priority="170" operator="equal">
      <formula>"SE"</formula>
    </cfRule>
    <cfRule type="cellIs" dxfId="8926" priority="171" operator="equal">
      <formula>"SM"</formula>
    </cfRule>
  </conditionalFormatting>
  <conditionalFormatting sqref="AV55">
    <cfRule type="cellIs" dxfId="8925" priority="152" operator="equal">
      <formula>"PR"</formula>
    </cfRule>
    <cfRule type="cellIs" dxfId="8924" priority="153" operator="equal">
      <formula>"AD"</formula>
    </cfRule>
    <cfRule type="cellIs" dxfId="8923" priority="154" operator="equal">
      <formula>"EV"</formula>
    </cfRule>
    <cfRule type="cellIs" dxfId="8922" priority="155" operator="equal">
      <formula>"RE"</formula>
    </cfRule>
    <cfRule type="cellIs" dxfId="8921" priority="156" operator="equal">
      <formula>"ET"</formula>
    </cfRule>
    <cfRule type="cellIs" dxfId="8920" priority="157" operator="equal">
      <formula>"GA"</formula>
    </cfRule>
    <cfRule type="cellIs" dxfId="8919" priority="158" operator="equal">
      <formula>"ME"</formula>
    </cfRule>
    <cfRule type="cellIs" dxfId="8918" priority="159" operator="equal">
      <formula>"MM"</formula>
    </cfRule>
    <cfRule type="cellIs" dxfId="8917" priority="160" operator="equal">
      <formula>"SE"</formula>
    </cfRule>
    <cfRule type="cellIs" dxfId="8916" priority="161" operator="equal">
      <formula>"SM"</formula>
    </cfRule>
  </conditionalFormatting>
  <conditionalFormatting sqref="AC57:AQ57 E57:T57 X57 AU57">
    <cfRule type="cellIs" dxfId="8915" priority="142" operator="equal">
      <formula>"PR"</formula>
    </cfRule>
    <cfRule type="cellIs" dxfId="8914" priority="143" operator="equal">
      <formula>"AD"</formula>
    </cfRule>
    <cfRule type="cellIs" dxfId="8913" priority="144" operator="equal">
      <formula>"EV"</formula>
    </cfRule>
    <cfRule type="cellIs" dxfId="8912" priority="145" operator="equal">
      <formula>"RE"</formula>
    </cfRule>
    <cfRule type="cellIs" dxfId="8911" priority="146" operator="equal">
      <formula>"ET"</formula>
    </cfRule>
    <cfRule type="cellIs" dxfId="8910" priority="147" operator="equal">
      <formula>"GA"</formula>
    </cfRule>
    <cfRule type="cellIs" dxfId="8909" priority="148" operator="equal">
      <formula>"ME"</formula>
    </cfRule>
    <cfRule type="cellIs" dxfId="8908" priority="149" operator="equal">
      <formula>"MM"</formula>
    </cfRule>
    <cfRule type="cellIs" dxfId="8907" priority="150" operator="equal">
      <formula>"SE"</formula>
    </cfRule>
    <cfRule type="cellIs" dxfId="8906" priority="151" operator="equal">
      <formula>"SM"</formula>
    </cfRule>
  </conditionalFormatting>
  <conditionalFormatting sqref="Y57">
    <cfRule type="cellIs" dxfId="8905" priority="132" operator="equal">
      <formula>"PR"</formula>
    </cfRule>
    <cfRule type="cellIs" dxfId="8904" priority="133" operator="equal">
      <formula>"AD"</formula>
    </cfRule>
    <cfRule type="cellIs" dxfId="8903" priority="134" operator="equal">
      <formula>"EV"</formula>
    </cfRule>
    <cfRule type="cellIs" dxfId="8902" priority="135" operator="equal">
      <formula>"RE"</formula>
    </cfRule>
    <cfRule type="cellIs" dxfId="8901" priority="136" operator="equal">
      <formula>"ET"</formula>
    </cfRule>
    <cfRule type="cellIs" dxfId="8900" priority="137" operator="equal">
      <formula>"GA"</formula>
    </cfRule>
    <cfRule type="cellIs" dxfId="8899" priority="138" operator="equal">
      <formula>"ME"</formula>
    </cfRule>
    <cfRule type="cellIs" dxfId="8898" priority="139" operator="equal">
      <formula>"MM"</formula>
    </cfRule>
    <cfRule type="cellIs" dxfId="8897" priority="140" operator="equal">
      <formula>"SE"</formula>
    </cfRule>
    <cfRule type="cellIs" dxfId="8896" priority="141" operator="equal">
      <formula>"SM"</formula>
    </cfRule>
  </conditionalFormatting>
  <conditionalFormatting sqref="AV57">
    <cfRule type="cellIs" dxfId="8895" priority="122" operator="equal">
      <formula>"PR"</formula>
    </cfRule>
    <cfRule type="cellIs" dxfId="8894" priority="123" operator="equal">
      <formula>"AD"</formula>
    </cfRule>
    <cfRule type="cellIs" dxfId="8893" priority="124" operator="equal">
      <formula>"EV"</formula>
    </cfRule>
    <cfRule type="cellIs" dxfId="8892" priority="125" operator="equal">
      <formula>"RE"</formula>
    </cfRule>
    <cfRule type="cellIs" dxfId="8891" priority="126" operator="equal">
      <formula>"ET"</formula>
    </cfRule>
    <cfRule type="cellIs" dxfId="8890" priority="127" operator="equal">
      <formula>"GA"</formula>
    </cfRule>
    <cfRule type="cellIs" dxfId="8889" priority="128" operator="equal">
      <formula>"ME"</formula>
    </cfRule>
    <cfRule type="cellIs" dxfId="8888" priority="129" operator="equal">
      <formula>"MM"</formula>
    </cfRule>
    <cfRule type="cellIs" dxfId="8887" priority="130" operator="equal">
      <formula>"SE"</formula>
    </cfRule>
    <cfRule type="cellIs" dxfId="8886" priority="131" operator="equal">
      <formula>"SM"</formula>
    </cfRule>
  </conditionalFormatting>
  <conditionalFormatting sqref="U47:W47">
    <cfRule type="cellIs" dxfId="8885" priority="112" operator="equal">
      <formula>"PR"</formula>
    </cfRule>
    <cfRule type="cellIs" dxfId="8884" priority="113" operator="equal">
      <formula>"AD"</formula>
    </cfRule>
    <cfRule type="cellIs" dxfId="8883" priority="114" operator="equal">
      <formula>"EV"</formula>
    </cfRule>
    <cfRule type="cellIs" dxfId="8882" priority="115" operator="equal">
      <formula>"RE"</formula>
    </cfRule>
    <cfRule type="cellIs" dxfId="8881" priority="116" operator="equal">
      <formula>"ET"</formula>
    </cfRule>
    <cfRule type="cellIs" dxfId="8880" priority="117" operator="equal">
      <formula>"GA"</formula>
    </cfRule>
    <cfRule type="cellIs" dxfId="8879" priority="118" operator="equal">
      <formula>"ME"</formula>
    </cfRule>
    <cfRule type="cellIs" dxfId="8878" priority="119" operator="equal">
      <formula>"MM"</formula>
    </cfRule>
    <cfRule type="cellIs" dxfId="8877" priority="120" operator="equal">
      <formula>"SE"</formula>
    </cfRule>
    <cfRule type="cellIs" dxfId="8876" priority="121" operator="equal">
      <formula>"SM"</formula>
    </cfRule>
  </conditionalFormatting>
  <conditionalFormatting sqref="U49:W49">
    <cfRule type="cellIs" dxfId="8875" priority="102" operator="equal">
      <formula>"PR"</formula>
    </cfRule>
    <cfRule type="cellIs" dxfId="8874" priority="103" operator="equal">
      <formula>"AD"</formula>
    </cfRule>
    <cfRule type="cellIs" dxfId="8873" priority="104" operator="equal">
      <formula>"EV"</formula>
    </cfRule>
    <cfRule type="cellIs" dxfId="8872" priority="105" operator="equal">
      <formula>"RE"</formula>
    </cfRule>
    <cfRule type="cellIs" dxfId="8871" priority="106" operator="equal">
      <formula>"ET"</formula>
    </cfRule>
    <cfRule type="cellIs" dxfId="8870" priority="107" operator="equal">
      <formula>"GA"</formula>
    </cfRule>
    <cfRule type="cellIs" dxfId="8869" priority="108" operator="equal">
      <formula>"ME"</formula>
    </cfRule>
    <cfRule type="cellIs" dxfId="8868" priority="109" operator="equal">
      <formula>"MM"</formula>
    </cfRule>
    <cfRule type="cellIs" dxfId="8867" priority="110" operator="equal">
      <formula>"SE"</formula>
    </cfRule>
    <cfRule type="cellIs" dxfId="8866" priority="111" operator="equal">
      <formula>"SM"</formula>
    </cfRule>
  </conditionalFormatting>
  <conditionalFormatting sqref="U49:W49">
    <cfRule type="cellIs" dxfId="8865" priority="101" operator="equal">
      <formula>"MA"</formula>
    </cfRule>
  </conditionalFormatting>
  <conditionalFormatting sqref="U51:W51">
    <cfRule type="cellIs" dxfId="8864" priority="91" operator="equal">
      <formula>"PR"</formula>
    </cfRule>
    <cfRule type="cellIs" dxfId="8863" priority="92" operator="equal">
      <formula>"AD"</formula>
    </cfRule>
    <cfRule type="cellIs" dxfId="8862" priority="93" operator="equal">
      <formula>"EV"</formula>
    </cfRule>
    <cfRule type="cellIs" dxfId="8861" priority="94" operator="equal">
      <formula>"RE"</formula>
    </cfRule>
    <cfRule type="cellIs" dxfId="8860" priority="95" operator="equal">
      <formula>"ET"</formula>
    </cfRule>
    <cfRule type="cellIs" dxfId="8859" priority="96" operator="equal">
      <formula>"GA"</formula>
    </cfRule>
    <cfRule type="cellIs" dxfId="8858" priority="97" operator="equal">
      <formula>"ME"</formula>
    </cfRule>
    <cfRule type="cellIs" dxfId="8857" priority="98" operator="equal">
      <formula>"MM"</formula>
    </cfRule>
    <cfRule type="cellIs" dxfId="8856" priority="99" operator="equal">
      <formula>"SE"</formula>
    </cfRule>
    <cfRule type="cellIs" dxfId="8855" priority="100" operator="equal">
      <formula>"SM"</formula>
    </cfRule>
  </conditionalFormatting>
  <conditionalFormatting sqref="U53:W53">
    <cfRule type="cellIs" dxfId="8854" priority="81" operator="equal">
      <formula>"PR"</formula>
    </cfRule>
    <cfRule type="cellIs" dxfId="8853" priority="82" operator="equal">
      <formula>"AD"</formula>
    </cfRule>
    <cfRule type="cellIs" dxfId="8852" priority="83" operator="equal">
      <formula>"EV"</formula>
    </cfRule>
    <cfRule type="cellIs" dxfId="8851" priority="84" operator="equal">
      <formula>"RE"</formula>
    </cfRule>
    <cfRule type="cellIs" dxfId="8850" priority="85" operator="equal">
      <formula>"ET"</formula>
    </cfRule>
    <cfRule type="cellIs" dxfId="8849" priority="86" operator="equal">
      <formula>"GA"</formula>
    </cfRule>
    <cfRule type="cellIs" dxfId="8848" priority="87" operator="equal">
      <formula>"ME"</formula>
    </cfRule>
    <cfRule type="cellIs" dxfId="8847" priority="88" operator="equal">
      <formula>"MM"</formula>
    </cfRule>
    <cfRule type="cellIs" dxfId="8846" priority="89" operator="equal">
      <formula>"SE"</formula>
    </cfRule>
    <cfRule type="cellIs" dxfId="8845" priority="90" operator="equal">
      <formula>"SM"</formula>
    </cfRule>
  </conditionalFormatting>
  <conditionalFormatting sqref="U55:W55">
    <cfRule type="cellIs" dxfId="8844" priority="71" operator="equal">
      <formula>"PR"</formula>
    </cfRule>
    <cfRule type="cellIs" dxfId="8843" priority="72" operator="equal">
      <formula>"AD"</formula>
    </cfRule>
    <cfRule type="cellIs" dxfId="8842" priority="73" operator="equal">
      <formula>"EV"</formula>
    </cfRule>
    <cfRule type="cellIs" dxfId="8841" priority="74" operator="equal">
      <formula>"RE"</formula>
    </cfRule>
    <cfRule type="cellIs" dxfId="8840" priority="75" operator="equal">
      <formula>"ET"</formula>
    </cfRule>
    <cfRule type="cellIs" dxfId="8839" priority="76" operator="equal">
      <formula>"GA"</formula>
    </cfRule>
    <cfRule type="cellIs" dxfId="8838" priority="77" operator="equal">
      <formula>"ME"</formula>
    </cfRule>
    <cfRule type="cellIs" dxfId="8837" priority="78" operator="equal">
      <formula>"MM"</formula>
    </cfRule>
    <cfRule type="cellIs" dxfId="8836" priority="79" operator="equal">
      <formula>"SE"</formula>
    </cfRule>
    <cfRule type="cellIs" dxfId="8835" priority="80" operator="equal">
      <formula>"SM"</formula>
    </cfRule>
  </conditionalFormatting>
  <conditionalFormatting sqref="AR57:AT57">
    <cfRule type="cellIs" dxfId="8834" priority="21" operator="equal">
      <formula>"PR"</formula>
    </cfRule>
    <cfRule type="cellIs" dxfId="8833" priority="22" operator="equal">
      <formula>"AD"</formula>
    </cfRule>
    <cfRule type="cellIs" dxfId="8832" priority="23" operator="equal">
      <formula>"EV"</formula>
    </cfRule>
    <cfRule type="cellIs" dxfId="8831" priority="24" operator="equal">
      <formula>"RE"</formula>
    </cfRule>
    <cfRule type="cellIs" dxfId="8830" priority="25" operator="equal">
      <formula>"ET"</formula>
    </cfRule>
    <cfRule type="cellIs" dxfId="8829" priority="26" operator="equal">
      <formula>"GA"</formula>
    </cfRule>
    <cfRule type="cellIs" dxfId="8828" priority="27" operator="equal">
      <formula>"ME"</formula>
    </cfRule>
    <cfRule type="cellIs" dxfId="8827" priority="28" operator="equal">
      <formula>"MM"</formula>
    </cfRule>
    <cfRule type="cellIs" dxfId="8826" priority="29" operator="equal">
      <formula>"SE"</formula>
    </cfRule>
    <cfRule type="cellIs" dxfId="8825" priority="30" operator="equal">
      <formula>"SM"</formula>
    </cfRule>
  </conditionalFormatting>
  <conditionalFormatting sqref="U57:W57">
    <cfRule type="cellIs" dxfId="8824" priority="61" operator="equal">
      <formula>"PR"</formula>
    </cfRule>
    <cfRule type="cellIs" dxfId="8823" priority="62" operator="equal">
      <formula>"AD"</formula>
    </cfRule>
    <cfRule type="cellIs" dxfId="8822" priority="63" operator="equal">
      <formula>"EV"</formula>
    </cfRule>
    <cfRule type="cellIs" dxfId="8821" priority="64" operator="equal">
      <formula>"RE"</formula>
    </cfRule>
    <cfRule type="cellIs" dxfId="8820" priority="65" operator="equal">
      <formula>"ET"</formula>
    </cfRule>
    <cfRule type="cellIs" dxfId="8819" priority="66" operator="equal">
      <formula>"GA"</formula>
    </cfRule>
    <cfRule type="cellIs" dxfId="8818" priority="67" operator="equal">
      <formula>"ME"</formula>
    </cfRule>
    <cfRule type="cellIs" dxfId="8817" priority="68" operator="equal">
      <formula>"MM"</formula>
    </cfRule>
    <cfRule type="cellIs" dxfId="8816" priority="69" operator="equal">
      <formula>"SE"</formula>
    </cfRule>
    <cfRule type="cellIs" dxfId="8815" priority="70" operator="equal">
      <formula>"SM"</formula>
    </cfRule>
  </conditionalFormatting>
  <conditionalFormatting sqref="AR51:AT51">
    <cfRule type="cellIs" dxfId="8814" priority="51" operator="equal">
      <formula>"PR"</formula>
    </cfRule>
    <cfRule type="cellIs" dxfId="8813" priority="52" operator="equal">
      <formula>"AD"</formula>
    </cfRule>
    <cfRule type="cellIs" dxfId="8812" priority="53" operator="equal">
      <formula>"EV"</formula>
    </cfRule>
    <cfRule type="cellIs" dxfId="8811" priority="54" operator="equal">
      <formula>"RE"</formula>
    </cfRule>
    <cfRule type="cellIs" dxfId="8810" priority="55" operator="equal">
      <formula>"ET"</formula>
    </cfRule>
    <cfRule type="cellIs" dxfId="8809" priority="56" operator="equal">
      <formula>"GA"</formula>
    </cfRule>
    <cfRule type="cellIs" dxfId="8808" priority="57" operator="equal">
      <formula>"ME"</formula>
    </cfRule>
    <cfRule type="cellIs" dxfId="8807" priority="58" operator="equal">
      <formula>"MM"</formula>
    </cfRule>
    <cfRule type="cellIs" dxfId="8806" priority="59" operator="equal">
      <formula>"SE"</formula>
    </cfRule>
    <cfRule type="cellIs" dxfId="8805" priority="60" operator="equal">
      <formula>"SM"</formula>
    </cfRule>
  </conditionalFormatting>
  <conditionalFormatting sqref="AR53:AT53">
    <cfRule type="cellIs" dxfId="8804" priority="41" operator="equal">
      <formula>"PR"</formula>
    </cfRule>
    <cfRule type="cellIs" dxfId="8803" priority="42" operator="equal">
      <formula>"AD"</formula>
    </cfRule>
    <cfRule type="cellIs" dxfId="8802" priority="43" operator="equal">
      <formula>"EV"</formula>
    </cfRule>
    <cfRule type="cellIs" dxfId="8801" priority="44" operator="equal">
      <formula>"RE"</formula>
    </cfRule>
    <cfRule type="cellIs" dxfId="8800" priority="45" operator="equal">
      <formula>"ET"</formula>
    </cfRule>
    <cfRule type="cellIs" dxfId="8799" priority="46" operator="equal">
      <formula>"GA"</formula>
    </cfRule>
    <cfRule type="cellIs" dxfId="8798" priority="47" operator="equal">
      <formula>"ME"</formula>
    </cfRule>
    <cfRule type="cellIs" dxfId="8797" priority="48" operator="equal">
      <formula>"MM"</formula>
    </cfRule>
    <cfRule type="cellIs" dxfId="8796" priority="49" operator="equal">
      <formula>"SE"</formula>
    </cfRule>
    <cfRule type="cellIs" dxfId="8795" priority="50" operator="equal">
      <formula>"SM"</formula>
    </cfRule>
  </conditionalFormatting>
  <conditionalFormatting sqref="AR55:AT55">
    <cfRule type="cellIs" dxfId="8794" priority="31" operator="equal">
      <formula>"PR"</formula>
    </cfRule>
    <cfRule type="cellIs" dxfId="8793" priority="32" operator="equal">
      <formula>"AD"</formula>
    </cfRule>
    <cfRule type="cellIs" dxfId="8792" priority="33" operator="equal">
      <formula>"EV"</formula>
    </cfRule>
    <cfRule type="cellIs" dxfId="8791" priority="34" operator="equal">
      <formula>"RE"</formula>
    </cfRule>
    <cfRule type="cellIs" dxfId="8790" priority="35" operator="equal">
      <formula>"ET"</formula>
    </cfRule>
    <cfRule type="cellIs" dxfId="8789" priority="36" operator="equal">
      <formula>"GA"</formula>
    </cfRule>
    <cfRule type="cellIs" dxfId="8788" priority="37" operator="equal">
      <formula>"ME"</formula>
    </cfRule>
    <cfRule type="cellIs" dxfId="8787" priority="38" operator="equal">
      <formula>"MM"</formula>
    </cfRule>
    <cfRule type="cellIs" dxfId="8786" priority="39" operator="equal">
      <formula>"SE"</formula>
    </cfRule>
    <cfRule type="cellIs" dxfId="8785" priority="40" operator="equal">
      <formula>"SM"</formula>
    </cfRule>
  </conditionalFormatting>
  <conditionalFormatting sqref="AV60">
    <cfRule type="cellIs" dxfId="8784" priority="1" operator="equal">
      <formula>"PR"</formula>
    </cfRule>
    <cfRule type="cellIs" dxfId="8783" priority="2" operator="equal">
      <formula>"AD"</formula>
    </cfRule>
    <cfRule type="cellIs" dxfId="8782" priority="3" operator="equal">
      <formula>"EV"</formula>
    </cfRule>
    <cfRule type="cellIs" dxfId="8781" priority="4" operator="equal">
      <formula>"RE"</formula>
    </cfRule>
    <cfRule type="cellIs" dxfId="8780" priority="5" operator="equal">
      <formula>"ET"</formula>
    </cfRule>
    <cfRule type="cellIs" dxfId="8779" priority="6" operator="equal">
      <formula>"GA"</formula>
    </cfRule>
    <cfRule type="cellIs" dxfId="8778" priority="7" operator="equal">
      <formula>"ME"</formula>
    </cfRule>
    <cfRule type="cellIs" dxfId="8777" priority="8" operator="equal">
      <formula>"MM"</formula>
    </cfRule>
    <cfRule type="cellIs" dxfId="8776" priority="9" operator="equal">
      <formula>"SE"</formula>
    </cfRule>
    <cfRule type="cellIs" dxfId="8775" priority="10" operator="equal">
      <formula>"SM"</formula>
    </cfRule>
  </conditionalFormatting>
  <dataValidations count="1">
    <dataValidation type="list" operator="equal" allowBlank="1" showInputMessage="1" showErrorMessage="1" sqref="CF4:CG22 BY45:CE51 B25:CD44 CF25:CG44 B3:BV22 CH3:CH22 BW3:CG3 BW4:CD22 CE4:CE44 CC24:CD24 BY24:BZ24" xr:uid="{00000000-0002-0000-1700-000000000000}">
      <formula1>ANA</formula1>
    </dataValidation>
  </dataValidations>
  <pageMargins left="0.70866141732283472" right="0.70866141732283472" top="0.51181102362204722" bottom="0.51181102362204722" header="0.31496062992125984" footer="0.31496062992125984"/>
  <pageSetup paperSize="9"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5"/>
  <dimension ref="A1:CI60"/>
  <sheetViews>
    <sheetView workbookViewId="0">
      <selection activeCell="B3" sqref="B3"/>
    </sheetView>
  </sheetViews>
  <sheetFormatPr baseColWidth="10" defaultColWidth="11.44140625" defaultRowHeight="14.4" x14ac:dyDescent="0.3"/>
  <cols>
    <col min="1" max="1" width="17" customWidth="1"/>
    <col min="2" max="86" width="1.6640625" customWidth="1"/>
  </cols>
  <sheetData>
    <row r="1" spans="1:87" ht="21" x14ac:dyDescent="0.4">
      <c r="B1" s="207" t="s">
        <v>71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9"/>
    </row>
    <row r="2" spans="1:87" ht="36" customHeight="1" thickBot="1" x14ac:dyDescent="0.35">
      <c r="A2" s="149" t="s">
        <v>43</v>
      </c>
      <c r="B2" s="150">
        <v>0.29166666666666669</v>
      </c>
      <c r="C2" s="135"/>
      <c r="D2" s="135"/>
      <c r="E2" s="135"/>
      <c r="F2" s="128"/>
      <c r="G2" s="205">
        <v>0.3125</v>
      </c>
      <c r="H2" s="205"/>
      <c r="I2" s="128"/>
      <c r="J2" s="128"/>
      <c r="K2" s="128"/>
      <c r="L2" s="128"/>
      <c r="M2" s="193">
        <v>0.33333333333333331</v>
      </c>
      <c r="N2" s="193"/>
      <c r="O2" s="129"/>
      <c r="P2" s="130"/>
      <c r="Q2" s="130"/>
      <c r="R2" s="130"/>
      <c r="S2" s="206">
        <v>0.35416666666666669</v>
      </c>
      <c r="T2" s="206"/>
      <c r="U2" s="128"/>
      <c r="V2" s="128"/>
      <c r="W2" s="128"/>
      <c r="X2" s="128"/>
      <c r="Y2" s="193">
        <v>0.375</v>
      </c>
      <c r="Z2" s="193"/>
      <c r="AA2" s="128"/>
      <c r="AB2" s="128"/>
      <c r="AC2" s="128"/>
      <c r="AD2" s="128"/>
      <c r="AE2" s="206">
        <v>0.39583333333333331</v>
      </c>
      <c r="AF2" s="206"/>
      <c r="AG2" s="128"/>
      <c r="AH2" s="128"/>
      <c r="AI2" s="128"/>
      <c r="AJ2" s="128"/>
      <c r="AK2" s="193">
        <v>0.41666666666666669</v>
      </c>
      <c r="AL2" s="193"/>
      <c r="AM2" s="128"/>
      <c r="AN2" s="128"/>
      <c r="AO2" s="128"/>
      <c r="AP2" s="128"/>
      <c r="AQ2" s="206">
        <v>0.4375</v>
      </c>
      <c r="AR2" s="206"/>
      <c r="AS2" s="128"/>
      <c r="AT2" s="128"/>
      <c r="AU2" s="128"/>
      <c r="AV2" s="128"/>
      <c r="AW2" s="193">
        <v>0.45833333333333331</v>
      </c>
      <c r="AX2" s="193"/>
      <c r="AY2" s="128"/>
      <c r="AZ2" s="128"/>
      <c r="BA2" s="128"/>
      <c r="BB2" s="128"/>
      <c r="BC2" s="206">
        <v>0.47916666666666669</v>
      </c>
      <c r="BD2" s="206"/>
      <c r="BE2" s="128"/>
      <c r="BF2" s="128"/>
      <c r="BG2" s="128"/>
      <c r="BH2" s="128"/>
      <c r="BI2" s="193">
        <v>0.5</v>
      </c>
      <c r="BJ2" s="193"/>
      <c r="BK2" s="128"/>
      <c r="BL2" s="128"/>
      <c r="BM2" s="128"/>
      <c r="BN2" s="128"/>
      <c r="BO2" s="206">
        <v>0.52083333333333337</v>
      </c>
      <c r="BP2" s="206"/>
      <c r="BQ2" s="128"/>
      <c r="BR2" s="128"/>
      <c r="BS2" s="128"/>
      <c r="BT2" s="128"/>
      <c r="BU2" s="193">
        <v>0.54166666666666663</v>
      </c>
      <c r="BV2" s="193"/>
      <c r="BW2" s="128"/>
      <c r="BX2" s="128"/>
      <c r="BY2" s="128"/>
      <c r="BZ2" s="128"/>
      <c r="CA2" s="192">
        <v>0.5625</v>
      </c>
      <c r="CB2" s="192"/>
      <c r="CC2" s="128"/>
      <c r="CD2" s="128"/>
      <c r="CE2" s="128"/>
      <c r="CF2" s="128"/>
      <c r="CG2" s="193">
        <v>0.58333333333333337</v>
      </c>
      <c r="CH2" s="194"/>
    </row>
    <row r="3" spans="1:87" ht="12.9" customHeight="1" x14ac:dyDescent="0.3">
      <c r="A3" s="147">
        <f>+[0]!SAL_1</f>
        <v>0</v>
      </c>
      <c r="B3" s="131">
        <f>+'Salarié 1'!B$10</f>
        <v>0</v>
      </c>
      <c r="C3" s="131">
        <f>+'Salarié 1'!C$10</f>
        <v>0</v>
      </c>
      <c r="D3" s="131">
        <f>+'Salarié 1'!D$10</f>
        <v>0</v>
      </c>
      <c r="E3" s="131">
        <f>+'Salarié 1'!E$10</f>
        <v>0</v>
      </c>
      <c r="F3" s="131">
        <f>+'Salarié 1'!F$10</f>
        <v>0</v>
      </c>
      <c r="G3" s="131">
        <f>+'Salarié 1'!G$10</f>
        <v>0</v>
      </c>
      <c r="H3" s="131">
        <f>+'Salarié 1'!H$10</f>
        <v>0</v>
      </c>
      <c r="I3" s="131">
        <f>+'Salarié 1'!I$10</f>
        <v>0</v>
      </c>
      <c r="J3" s="131">
        <f>+'Salarié 1'!J$10</f>
        <v>0</v>
      </c>
      <c r="K3" s="131">
        <f>+'Salarié 1'!K$10</f>
        <v>0</v>
      </c>
      <c r="L3" s="131">
        <f>+'Salarié 1'!L$10</f>
        <v>0</v>
      </c>
      <c r="M3" s="131">
        <f>+'Salarié 1'!M$10</f>
        <v>0</v>
      </c>
      <c r="N3" s="131">
        <f>+'Salarié 1'!N$10</f>
        <v>0</v>
      </c>
      <c r="O3" s="131">
        <f>+'Salarié 1'!O$10</f>
        <v>0</v>
      </c>
      <c r="P3" s="131">
        <f>+'Salarié 1'!P$10</f>
        <v>0</v>
      </c>
      <c r="Q3" s="131">
        <f>+'Salarié 1'!Q$10</f>
        <v>0</v>
      </c>
      <c r="R3" s="131">
        <f>+'Salarié 1'!R$10</f>
        <v>0</v>
      </c>
      <c r="S3" s="131">
        <f>+'Salarié 1'!S$10</f>
        <v>0</v>
      </c>
      <c r="T3" s="131">
        <f>+'Salarié 1'!T$10</f>
        <v>0</v>
      </c>
      <c r="U3" s="131">
        <f>+'Salarié 1'!U$10</f>
        <v>0</v>
      </c>
      <c r="V3" s="131">
        <f>+'Salarié 1'!V$10</f>
        <v>0</v>
      </c>
      <c r="W3" s="131">
        <f>+'Salarié 1'!W$10</f>
        <v>0</v>
      </c>
      <c r="X3" s="131">
        <f>+'Salarié 1'!X$10</f>
        <v>0</v>
      </c>
      <c r="Y3" s="131">
        <f>+'Salarié 1'!Y$10</f>
        <v>0</v>
      </c>
      <c r="Z3" s="131">
        <f>+'Salarié 1'!Z$10</f>
        <v>0</v>
      </c>
      <c r="AA3" s="131">
        <f>+'Salarié 1'!AA$10</f>
        <v>0</v>
      </c>
      <c r="AB3" s="131">
        <f>+'Salarié 1'!AB$10</f>
        <v>0</v>
      </c>
      <c r="AC3" s="131">
        <f>+'Salarié 1'!AC$10</f>
        <v>0</v>
      </c>
      <c r="AD3" s="131">
        <f>+'Salarié 1'!AD$10</f>
        <v>0</v>
      </c>
      <c r="AE3" s="131">
        <f>+'Salarié 1'!AE$10</f>
        <v>0</v>
      </c>
      <c r="AF3" s="131">
        <f>+'Salarié 1'!AF$10</f>
        <v>0</v>
      </c>
      <c r="AG3" s="131">
        <f>+'Salarié 1'!AG$10</f>
        <v>0</v>
      </c>
      <c r="AH3" s="131">
        <f>+'Salarié 1'!AH$10</f>
        <v>0</v>
      </c>
      <c r="AI3" s="131">
        <f>+'Salarié 1'!AI$10</f>
        <v>0</v>
      </c>
      <c r="AJ3" s="131">
        <f>+'Salarié 1'!AJ$10</f>
        <v>0</v>
      </c>
      <c r="AK3" s="131">
        <f>+'Salarié 1'!AK$10</f>
        <v>0</v>
      </c>
      <c r="AL3" s="131">
        <f>+'Salarié 1'!AL$10</f>
        <v>0</v>
      </c>
      <c r="AM3" s="131">
        <f>+'Salarié 1'!AM$10</f>
        <v>0</v>
      </c>
      <c r="AN3" s="131">
        <f>+'Salarié 1'!AN$10</f>
        <v>0</v>
      </c>
      <c r="AO3" s="131">
        <f>+'Salarié 1'!AO$10</f>
        <v>0</v>
      </c>
      <c r="AP3" s="131">
        <f>+'Salarié 1'!AP$10</f>
        <v>0</v>
      </c>
      <c r="AQ3" s="131">
        <f>+'Salarié 1'!AQ$10</f>
        <v>0</v>
      </c>
      <c r="AR3" s="131">
        <f>+'Salarié 1'!AR$10</f>
        <v>0</v>
      </c>
      <c r="AS3" s="131">
        <f>+'Salarié 1'!AS$10</f>
        <v>0</v>
      </c>
      <c r="AT3" s="131">
        <f>+'Salarié 1'!AT$10</f>
        <v>0</v>
      </c>
      <c r="AU3" s="131">
        <f>+'Salarié 1'!AU$10</f>
        <v>0</v>
      </c>
      <c r="AV3" s="131">
        <f>+'Salarié 1'!AV$10</f>
        <v>0</v>
      </c>
      <c r="AW3" s="131">
        <f>+'Salarié 1'!AW$10</f>
        <v>0</v>
      </c>
      <c r="AX3" s="131">
        <f>+'Salarié 1'!AX$10</f>
        <v>0</v>
      </c>
      <c r="AY3" s="131">
        <f>+'Salarié 1'!AY$10</f>
        <v>0</v>
      </c>
      <c r="AZ3" s="131">
        <f>+'Salarié 1'!AZ$10</f>
        <v>0</v>
      </c>
      <c r="BA3" s="131">
        <f>+'Salarié 1'!BA$10</f>
        <v>0</v>
      </c>
      <c r="BB3" s="131">
        <f>+'Salarié 1'!BB$10</f>
        <v>0</v>
      </c>
      <c r="BC3" s="131">
        <f>+'Salarié 1'!BC$10</f>
        <v>0</v>
      </c>
      <c r="BD3" s="131">
        <f>+'Salarié 1'!BD$10</f>
        <v>0</v>
      </c>
      <c r="BE3" s="131">
        <f>+'Salarié 1'!BE$10</f>
        <v>0</v>
      </c>
      <c r="BF3" s="131">
        <f>+'Salarié 1'!BF$10</f>
        <v>0</v>
      </c>
      <c r="BG3" s="131">
        <f>+'Salarié 1'!BG$10</f>
        <v>0</v>
      </c>
      <c r="BH3" s="131">
        <f>+'Salarié 1'!BH$10</f>
        <v>0</v>
      </c>
      <c r="BI3" s="131">
        <f>+'Salarié 1'!BI$10</f>
        <v>0</v>
      </c>
      <c r="BJ3" s="131">
        <f>+'Salarié 1'!BJ$10</f>
        <v>0</v>
      </c>
      <c r="BK3" s="131">
        <f>+'Salarié 1'!BK$10</f>
        <v>0</v>
      </c>
      <c r="BL3" s="131">
        <f>+'Salarié 1'!BL$10</f>
        <v>0</v>
      </c>
      <c r="BM3" s="131">
        <f>+'Salarié 1'!BM$10</f>
        <v>0</v>
      </c>
      <c r="BN3" s="131">
        <f>+'Salarié 1'!BN$10</f>
        <v>0</v>
      </c>
      <c r="BO3" s="131">
        <f>+'Salarié 1'!BO$10</f>
        <v>0</v>
      </c>
      <c r="BP3" s="131">
        <f>+'Salarié 1'!BP$10</f>
        <v>0</v>
      </c>
      <c r="BQ3" s="131">
        <f>+'Salarié 1'!BQ$10</f>
        <v>0</v>
      </c>
      <c r="BR3" s="131">
        <f>+'Salarié 1'!BR$10</f>
        <v>0</v>
      </c>
      <c r="BS3" s="131">
        <f>+'Salarié 1'!BS$10</f>
        <v>0</v>
      </c>
      <c r="BT3" s="131">
        <f>+'Salarié 1'!BT$10</f>
        <v>0</v>
      </c>
      <c r="BU3" s="131">
        <f>+'Salarié 1'!BU$10</f>
        <v>0</v>
      </c>
      <c r="BV3" s="131">
        <f>+'Salarié 1'!BV$10</f>
        <v>0</v>
      </c>
      <c r="BW3" s="131">
        <f>+'Salarié 1'!BW$10</f>
        <v>0</v>
      </c>
      <c r="BX3" s="131">
        <f>+'Salarié 1'!BX$10</f>
        <v>0</v>
      </c>
      <c r="BY3" s="131">
        <f>+'Salarié 1'!BY$10</f>
        <v>0</v>
      </c>
      <c r="BZ3" s="131">
        <f>+'Salarié 1'!BZ$10</f>
        <v>0</v>
      </c>
      <c r="CA3" s="131">
        <f>+'Salarié 1'!CA$10</f>
        <v>0</v>
      </c>
      <c r="CB3" s="131">
        <f>+'Salarié 1'!CB$10</f>
        <v>0</v>
      </c>
      <c r="CC3" s="131">
        <f>+'Salarié 1'!CC$10</f>
        <v>0</v>
      </c>
      <c r="CD3" s="131">
        <f>+'Salarié 1'!CD$10</f>
        <v>0</v>
      </c>
      <c r="CE3" s="131">
        <f>+'Salarié 1'!CE$10</f>
        <v>0</v>
      </c>
      <c r="CF3" s="131">
        <f>+'Salarié 1'!CF$10</f>
        <v>0</v>
      </c>
      <c r="CG3" s="131">
        <f>+'Salarié 1'!CG$10</f>
        <v>0</v>
      </c>
      <c r="CH3" s="145"/>
      <c r="CI3" s="37">
        <f>+COUNTIF(B3:CG3,"&gt;= ")/12</f>
        <v>0</v>
      </c>
    </row>
    <row r="4" spans="1:87" ht="12.9" customHeight="1" x14ac:dyDescent="0.3">
      <c r="A4" s="147">
        <f>+'Salarié 2'!SAL_1</f>
        <v>0</v>
      </c>
      <c r="B4" s="132">
        <f>+'Salarié 2'!B$10</f>
        <v>0</v>
      </c>
      <c r="C4" s="132">
        <f>+'Salarié 2'!C$10</f>
        <v>0</v>
      </c>
      <c r="D4" s="132">
        <f>+'Salarié 2'!D$10</f>
        <v>0</v>
      </c>
      <c r="E4" s="132">
        <f>+'Salarié 2'!E$10</f>
        <v>0</v>
      </c>
      <c r="F4" s="132">
        <f>+'Salarié 2'!F$10</f>
        <v>0</v>
      </c>
      <c r="G4" s="132">
        <f>+'Salarié 2'!G$10</f>
        <v>0</v>
      </c>
      <c r="H4" s="132">
        <f>+'Salarié 2'!H$10</f>
        <v>0</v>
      </c>
      <c r="I4" s="132">
        <f>+'Salarié 2'!I$10</f>
        <v>0</v>
      </c>
      <c r="J4" s="132">
        <f>+'Salarié 2'!J$10</f>
        <v>0</v>
      </c>
      <c r="K4" s="132">
        <f>+'Salarié 2'!K$10</f>
        <v>0</v>
      </c>
      <c r="L4" s="132">
        <f>+'Salarié 2'!L$10</f>
        <v>0</v>
      </c>
      <c r="M4" s="132">
        <f>+'Salarié 2'!M$10</f>
        <v>0</v>
      </c>
      <c r="N4" s="132">
        <f>+'Salarié 2'!N$10</f>
        <v>0</v>
      </c>
      <c r="O4" s="132">
        <f>+'Salarié 2'!O$10</f>
        <v>0</v>
      </c>
      <c r="P4" s="132">
        <f>+'Salarié 2'!P$10</f>
        <v>0</v>
      </c>
      <c r="Q4" s="132">
        <f>+'Salarié 2'!Q$10</f>
        <v>0</v>
      </c>
      <c r="R4" s="132">
        <f>+'Salarié 2'!R$10</f>
        <v>0</v>
      </c>
      <c r="S4" s="132">
        <f>+'Salarié 2'!S$10</f>
        <v>0</v>
      </c>
      <c r="T4" s="132">
        <f>+'Salarié 2'!T$10</f>
        <v>0</v>
      </c>
      <c r="U4" s="132">
        <f>+'Salarié 2'!U$10</f>
        <v>0</v>
      </c>
      <c r="V4" s="132">
        <f>+'Salarié 2'!V$10</f>
        <v>0</v>
      </c>
      <c r="W4" s="132">
        <f>+'Salarié 2'!W$10</f>
        <v>0</v>
      </c>
      <c r="X4" s="132">
        <f>+'Salarié 2'!X$10</f>
        <v>0</v>
      </c>
      <c r="Y4" s="132">
        <f>+'Salarié 2'!Y$10</f>
        <v>0</v>
      </c>
      <c r="Z4" s="132">
        <f>+'Salarié 2'!Z$10</f>
        <v>0</v>
      </c>
      <c r="AA4" s="132">
        <f>+'Salarié 2'!AA$10</f>
        <v>0</v>
      </c>
      <c r="AB4" s="132">
        <f>+'Salarié 2'!AB$10</f>
        <v>0</v>
      </c>
      <c r="AC4" s="132">
        <f>+'Salarié 2'!AC$10</f>
        <v>0</v>
      </c>
      <c r="AD4" s="132">
        <f>+'Salarié 2'!AD$10</f>
        <v>0</v>
      </c>
      <c r="AE4" s="132">
        <f>+'Salarié 2'!AE$10</f>
        <v>0</v>
      </c>
      <c r="AF4" s="132">
        <f>+'Salarié 2'!AF$10</f>
        <v>0</v>
      </c>
      <c r="AG4" s="132">
        <f>+'Salarié 2'!AG$10</f>
        <v>0</v>
      </c>
      <c r="AH4" s="132">
        <f>+'Salarié 2'!AH$10</f>
        <v>0</v>
      </c>
      <c r="AI4" s="132">
        <f>+'Salarié 2'!AI$10</f>
        <v>0</v>
      </c>
      <c r="AJ4" s="132">
        <f>+'Salarié 2'!AJ$10</f>
        <v>0</v>
      </c>
      <c r="AK4" s="132">
        <f>+'Salarié 2'!AK$10</f>
        <v>0</v>
      </c>
      <c r="AL4" s="132">
        <f>+'Salarié 2'!AL$10</f>
        <v>0</v>
      </c>
      <c r="AM4" s="132">
        <f>+'Salarié 2'!AM$10</f>
        <v>0</v>
      </c>
      <c r="AN4" s="132">
        <f>+'Salarié 2'!AN$10</f>
        <v>0</v>
      </c>
      <c r="AO4" s="132">
        <f>+'Salarié 2'!AO$10</f>
        <v>0</v>
      </c>
      <c r="AP4" s="132">
        <f>+'Salarié 2'!AP$10</f>
        <v>0</v>
      </c>
      <c r="AQ4" s="132">
        <f>+'Salarié 2'!AQ$10</f>
        <v>0</v>
      </c>
      <c r="AR4" s="132">
        <f>+'Salarié 2'!AR$10</f>
        <v>0</v>
      </c>
      <c r="AS4" s="132">
        <f>+'Salarié 2'!AS$10</f>
        <v>0</v>
      </c>
      <c r="AT4" s="132">
        <f>+'Salarié 2'!AT$10</f>
        <v>0</v>
      </c>
      <c r="AU4" s="132">
        <f>+'Salarié 2'!AU$10</f>
        <v>0</v>
      </c>
      <c r="AV4" s="132">
        <f>+'Salarié 2'!AV$10</f>
        <v>0</v>
      </c>
      <c r="AW4" s="132">
        <f>+'Salarié 2'!AW$10</f>
        <v>0</v>
      </c>
      <c r="AX4" s="132">
        <f>+'Salarié 2'!AX$10</f>
        <v>0</v>
      </c>
      <c r="AY4" s="132">
        <f>+'Salarié 2'!AY$10</f>
        <v>0</v>
      </c>
      <c r="AZ4" s="132">
        <f>+'Salarié 2'!AZ$10</f>
        <v>0</v>
      </c>
      <c r="BA4" s="132">
        <f>+'Salarié 2'!BA$10</f>
        <v>0</v>
      </c>
      <c r="BB4" s="132">
        <f>+'Salarié 2'!BB$10</f>
        <v>0</v>
      </c>
      <c r="BC4" s="132">
        <f>+'Salarié 2'!BC$10</f>
        <v>0</v>
      </c>
      <c r="BD4" s="132">
        <f>+'Salarié 2'!BD$10</f>
        <v>0</v>
      </c>
      <c r="BE4" s="132">
        <f>+'Salarié 2'!BE$10</f>
        <v>0</v>
      </c>
      <c r="BF4" s="132">
        <f>+'Salarié 2'!BF$10</f>
        <v>0</v>
      </c>
      <c r="BG4" s="132">
        <f>+'Salarié 2'!BG$10</f>
        <v>0</v>
      </c>
      <c r="BH4" s="132">
        <f>+'Salarié 2'!BH$10</f>
        <v>0</v>
      </c>
      <c r="BI4" s="132">
        <f>+'Salarié 2'!BI$10</f>
        <v>0</v>
      </c>
      <c r="BJ4" s="132">
        <f>+'Salarié 2'!BJ$10</f>
        <v>0</v>
      </c>
      <c r="BK4" s="132">
        <f>+'Salarié 2'!BK$10</f>
        <v>0</v>
      </c>
      <c r="BL4" s="132">
        <f>+'Salarié 2'!BL$10</f>
        <v>0</v>
      </c>
      <c r="BM4" s="132">
        <f>+'Salarié 2'!BM$10</f>
        <v>0</v>
      </c>
      <c r="BN4" s="132">
        <f>+'Salarié 2'!BN$10</f>
        <v>0</v>
      </c>
      <c r="BO4" s="132">
        <f>+'Salarié 2'!BO$10</f>
        <v>0</v>
      </c>
      <c r="BP4" s="132">
        <f>+'Salarié 2'!BP$10</f>
        <v>0</v>
      </c>
      <c r="BQ4" s="132">
        <f>+'Salarié 2'!BQ$10</f>
        <v>0</v>
      </c>
      <c r="BR4" s="132">
        <f>+'Salarié 2'!BR$10</f>
        <v>0</v>
      </c>
      <c r="BS4" s="132">
        <f>+'Salarié 2'!BS$10</f>
        <v>0</v>
      </c>
      <c r="BT4" s="132">
        <f>+'Salarié 2'!BT$10</f>
        <v>0</v>
      </c>
      <c r="BU4" s="132">
        <f>+'Salarié 2'!BU$10</f>
        <v>0</v>
      </c>
      <c r="BV4" s="132">
        <f>+'Salarié 2'!BV$10</f>
        <v>0</v>
      </c>
      <c r="BW4" s="132">
        <f>+'Salarié 2'!BW$10</f>
        <v>0</v>
      </c>
      <c r="BX4" s="132">
        <f>+'Salarié 2'!BX$10</f>
        <v>0</v>
      </c>
      <c r="BY4" s="132">
        <f>+'Salarié 2'!BY$10</f>
        <v>0</v>
      </c>
      <c r="BZ4" s="132">
        <f>+'Salarié 2'!BZ$10</f>
        <v>0</v>
      </c>
      <c r="CA4" s="132">
        <f>+'Salarié 2'!CA$10</f>
        <v>0</v>
      </c>
      <c r="CB4" s="132">
        <f>+'Salarié 2'!CB$10</f>
        <v>0</v>
      </c>
      <c r="CC4" s="132">
        <f>+'Salarié 2'!CC$10</f>
        <v>0</v>
      </c>
      <c r="CD4" s="132">
        <f>+'Salarié 2'!CD$10</f>
        <v>0</v>
      </c>
      <c r="CE4" s="132">
        <f>+'Salarié 2'!CE$10</f>
        <v>0</v>
      </c>
      <c r="CF4" s="132">
        <f>+'Salarié 2'!CF$10</f>
        <v>0</v>
      </c>
      <c r="CG4" s="132">
        <f>+'Salarié 2'!CG$10</f>
        <v>0</v>
      </c>
      <c r="CH4" s="146"/>
      <c r="CI4" s="37">
        <f t="shared" ref="CI4:CI22" si="0">+COUNTIF(B4:CG4,"&gt;= ")/12</f>
        <v>0</v>
      </c>
    </row>
    <row r="5" spans="1:87" ht="12.9" customHeight="1" x14ac:dyDescent="0.3">
      <c r="A5" s="147">
        <f>+'Salarié 3'!SAL_1</f>
        <v>0</v>
      </c>
      <c r="B5" s="132">
        <f>+'Salarié 3'!B$10</f>
        <v>0</v>
      </c>
      <c r="C5" s="132">
        <f>+'Salarié 3'!C$10</f>
        <v>0</v>
      </c>
      <c r="D5" s="132">
        <f>+'Salarié 3'!D$10</f>
        <v>0</v>
      </c>
      <c r="E5" s="132">
        <f>+'Salarié 3'!E$10</f>
        <v>0</v>
      </c>
      <c r="F5" s="132">
        <f>+'Salarié 3'!F$10</f>
        <v>0</v>
      </c>
      <c r="G5" s="132">
        <f>+'Salarié 3'!G$10</f>
        <v>0</v>
      </c>
      <c r="H5" s="132">
        <f>+'Salarié 3'!H$10</f>
        <v>0</v>
      </c>
      <c r="I5" s="132">
        <f>+'Salarié 3'!I$10</f>
        <v>0</v>
      </c>
      <c r="J5" s="132">
        <f>+'Salarié 3'!J$10</f>
        <v>0</v>
      </c>
      <c r="K5" s="132">
        <f>+'Salarié 3'!K$10</f>
        <v>0</v>
      </c>
      <c r="L5" s="132">
        <f>+'Salarié 3'!L$10</f>
        <v>0</v>
      </c>
      <c r="M5" s="132">
        <f>+'Salarié 3'!M$10</f>
        <v>0</v>
      </c>
      <c r="N5" s="132">
        <f>+'Salarié 3'!N$10</f>
        <v>0</v>
      </c>
      <c r="O5" s="132">
        <f>+'Salarié 3'!O$10</f>
        <v>0</v>
      </c>
      <c r="P5" s="132">
        <f>+'Salarié 3'!P$10</f>
        <v>0</v>
      </c>
      <c r="Q5" s="132">
        <f>+'Salarié 3'!Q$10</f>
        <v>0</v>
      </c>
      <c r="R5" s="132">
        <f>+'Salarié 3'!R$10</f>
        <v>0</v>
      </c>
      <c r="S5" s="132">
        <f>+'Salarié 3'!S$10</f>
        <v>0</v>
      </c>
      <c r="T5" s="132">
        <f>+'Salarié 3'!T$10</f>
        <v>0</v>
      </c>
      <c r="U5" s="132">
        <f>+'Salarié 3'!U$10</f>
        <v>0</v>
      </c>
      <c r="V5" s="132">
        <f>+'Salarié 3'!V$10</f>
        <v>0</v>
      </c>
      <c r="W5" s="132">
        <f>+'Salarié 3'!W$10</f>
        <v>0</v>
      </c>
      <c r="X5" s="132">
        <f>+'Salarié 3'!X$10</f>
        <v>0</v>
      </c>
      <c r="Y5" s="132">
        <f>+'Salarié 3'!Y$10</f>
        <v>0</v>
      </c>
      <c r="Z5" s="132">
        <f>+'Salarié 3'!Z$10</f>
        <v>0</v>
      </c>
      <c r="AA5" s="132">
        <f>+'Salarié 3'!AA$10</f>
        <v>0</v>
      </c>
      <c r="AB5" s="132">
        <f>+'Salarié 3'!AB$10</f>
        <v>0</v>
      </c>
      <c r="AC5" s="132">
        <f>+'Salarié 3'!AC$10</f>
        <v>0</v>
      </c>
      <c r="AD5" s="132">
        <f>+'Salarié 3'!AD$10</f>
        <v>0</v>
      </c>
      <c r="AE5" s="132">
        <f>+'Salarié 3'!AE$10</f>
        <v>0</v>
      </c>
      <c r="AF5" s="132">
        <f>+'Salarié 3'!AF$10</f>
        <v>0</v>
      </c>
      <c r="AG5" s="132">
        <f>+'Salarié 3'!AG$10</f>
        <v>0</v>
      </c>
      <c r="AH5" s="132">
        <f>+'Salarié 3'!AH$10</f>
        <v>0</v>
      </c>
      <c r="AI5" s="132">
        <f>+'Salarié 3'!AI$10</f>
        <v>0</v>
      </c>
      <c r="AJ5" s="132">
        <f>+'Salarié 3'!AJ$10</f>
        <v>0</v>
      </c>
      <c r="AK5" s="132">
        <f>+'Salarié 3'!AK$10</f>
        <v>0</v>
      </c>
      <c r="AL5" s="132">
        <f>+'Salarié 3'!AL$10</f>
        <v>0</v>
      </c>
      <c r="AM5" s="132">
        <f>+'Salarié 3'!AM$10</f>
        <v>0</v>
      </c>
      <c r="AN5" s="132">
        <f>+'Salarié 3'!AN$10</f>
        <v>0</v>
      </c>
      <c r="AO5" s="132">
        <f>+'Salarié 3'!AO$10</f>
        <v>0</v>
      </c>
      <c r="AP5" s="132">
        <f>+'Salarié 3'!AP$10</f>
        <v>0</v>
      </c>
      <c r="AQ5" s="132">
        <f>+'Salarié 3'!AQ$10</f>
        <v>0</v>
      </c>
      <c r="AR5" s="132">
        <f>+'Salarié 3'!AR$10</f>
        <v>0</v>
      </c>
      <c r="AS5" s="132">
        <f>+'Salarié 3'!AS$10</f>
        <v>0</v>
      </c>
      <c r="AT5" s="132">
        <f>+'Salarié 3'!AT$10</f>
        <v>0</v>
      </c>
      <c r="AU5" s="132">
        <f>+'Salarié 3'!AU$10</f>
        <v>0</v>
      </c>
      <c r="AV5" s="132">
        <f>+'Salarié 3'!AV$10</f>
        <v>0</v>
      </c>
      <c r="AW5" s="132">
        <f>+'Salarié 3'!AW$10</f>
        <v>0</v>
      </c>
      <c r="AX5" s="132">
        <f>+'Salarié 3'!AX$10</f>
        <v>0</v>
      </c>
      <c r="AY5" s="132">
        <f>+'Salarié 3'!AY$10</f>
        <v>0</v>
      </c>
      <c r="AZ5" s="132">
        <f>+'Salarié 3'!AZ$10</f>
        <v>0</v>
      </c>
      <c r="BA5" s="132">
        <f>+'Salarié 3'!BA$10</f>
        <v>0</v>
      </c>
      <c r="BB5" s="132">
        <f>+'Salarié 3'!BB$10</f>
        <v>0</v>
      </c>
      <c r="BC5" s="132">
        <f>+'Salarié 3'!BC$10</f>
        <v>0</v>
      </c>
      <c r="BD5" s="132">
        <f>+'Salarié 3'!BD$10</f>
        <v>0</v>
      </c>
      <c r="BE5" s="132">
        <f>+'Salarié 3'!BE$10</f>
        <v>0</v>
      </c>
      <c r="BF5" s="132">
        <f>+'Salarié 3'!BF$10</f>
        <v>0</v>
      </c>
      <c r="BG5" s="132">
        <f>+'Salarié 3'!BG$10</f>
        <v>0</v>
      </c>
      <c r="BH5" s="132">
        <f>+'Salarié 3'!BH$10</f>
        <v>0</v>
      </c>
      <c r="BI5" s="132">
        <f>+'Salarié 3'!BI$10</f>
        <v>0</v>
      </c>
      <c r="BJ5" s="132">
        <f>+'Salarié 3'!BJ$10</f>
        <v>0</v>
      </c>
      <c r="BK5" s="132">
        <f>+'Salarié 3'!BK$10</f>
        <v>0</v>
      </c>
      <c r="BL5" s="132">
        <f>+'Salarié 3'!BL$10</f>
        <v>0</v>
      </c>
      <c r="BM5" s="132">
        <f>+'Salarié 3'!BM$10</f>
        <v>0</v>
      </c>
      <c r="BN5" s="132">
        <f>+'Salarié 3'!BN$10</f>
        <v>0</v>
      </c>
      <c r="BO5" s="132">
        <f>+'Salarié 3'!BO$10</f>
        <v>0</v>
      </c>
      <c r="BP5" s="132">
        <f>+'Salarié 3'!BP$10</f>
        <v>0</v>
      </c>
      <c r="BQ5" s="132">
        <f>+'Salarié 3'!BQ$10</f>
        <v>0</v>
      </c>
      <c r="BR5" s="132">
        <f>+'Salarié 3'!BR$10</f>
        <v>0</v>
      </c>
      <c r="BS5" s="132">
        <f>+'Salarié 3'!BS$10</f>
        <v>0</v>
      </c>
      <c r="BT5" s="132">
        <f>+'Salarié 3'!BT$10</f>
        <v>0</v>
      </c>
      <c r="BU5" s="132">
        <f>+'Salarié 3'!BU$10</f>
        <v>0</v>
      </c>
      <c r="BV5" s="132">
        <f>+'Salarié 3'!BV$10</f>
        <v>0</v>
      </c>
      <c r="BW5" s="132">
        <f>+'Salarié 3'!BW$10</f>
        <v>0</v>
      </c>
      <c r="BX5" s="132">
        <f>+'Salarié 3'!BX$10</f>
        <v>0</v>
      </c>
      <c r="BY5" s="132">
        <f>+'Salarié 3'!BY$10</f>
        <v>0</v>
      </c>
      <c r="BZ5" s="132">
        <f>+'Salarié 3'!BZ$10</f>
        <v>0</v>
      </c>
      <c r="CA5" s="132">
        <f>+'Salarié 3'!CA$10</f>
        <v>0</v>
      </c>
      <c r="CB5" s="132">
        <f>+'Salarié 3'!CB$10</f>
        <v>0</v>
      </c>
      <c r="CC5" s="132">
        <f>+'Salarié 3'!CC$10</f>
        <v>0</v>
      </c>
      <c r="CD5" s="132">
        <f>+'Salarié 3'!CD$10</f>
        <v>0</v>
      </c>
      <c r="CE5" s="132">
        <f>+'Salarié 3'!CE$10</f>
        <v>0</v>
      </c>
      <c r="CF5" s="132">
        <f>+'Salarié 3'!CF$10</f>
        <v>0</v>
      </c>
      <c r="CG5" s="132">
        <f>+'Salarié 3'!CG$10</f>
        <v>0</v>
      </c>
      <c r="CH5" s="146"/>
      <c r="CI5" s="37">
        <f t="shared" si="0"/>
        <v>0</v>
      </c>
    </row>
    <row r="6" spans="1:87" ht="12.9" customHeight="1" x14ac:dyDescent="0.3">
      <c r="A6" s="147">
        <f>+'Salarié 4'!SAL_1</f>
        <v>0</v>
      </c>
      <c r="B6" s="132">
        <f>+'Salarié 4'!B$10</f>
        <v>0</v>
      </c>
      <c r="C6" s="132">
        <f>+'Salarié 4'!C$10</f>
        <v>0</v>
      </c>
      <c r="D6" s="132">
        <f>+'Salarié 4'!D$10</f>
        <v>0</v>
      </c>
      <c r="E6" s="132">
        <f>+'Salarié 4'!E$10</f>
        <v>0</v>
      </c>
      <c r="F6" s="132">
        <f>+'Salarié 4'!F$10</f>
        <v>0</v>
      </c>
      <c r="G6" s="132">
        <f>+'Salarié 4'!G$10</f>
        <v>0</v>
      </c>
      <c r="H6" s="132">
        <f>+'Salarié 4'!H$10</f>
        <v>0</v>
      </c>
      <c r="I6" s="132">
        <f>+'Salarié 4'!I$10</f>
        <v>0</v>
      </c>
      <c r="J6" s="132">
        <f>+'Salarié 4'!J$10</f>
        <v>0</v>
      </c>
      <c r="K6" s="132">
        <f>+'Salarié 4'!K$10</f>
        <v>0</v>
      </c>
      <c r="L6" s="132">
        <f>+'Salarié 4'!L$10</f>
        <v>0</v>
      </c>
      <c r="M6" s="132">
        <f>+'Salarié 4'!M$10</f>
        <v>0</v>
      </c>
      <c r="N6" s="132">
        <f>+'Salarié 4'!N$10</f>
        <v>0</v>
      </c>
      <c r="O6" s="132">
        <f>+'Salarié 4'!O$10</f>
        <v>0</v>
      </c>
      <c r="P6" s="132">
        <f>+'Salarié 4'!P$10</f>
        <v>0</v>
      </c>
      <c r="Q6" s="132">
        <f>+'Salarié 4'!Q$10</f>
        <v>0</v>
      </c>
      <c r="R6" s="132">
        <f>+'Salarié 4'!R$10</f>
        <v>0</v>
      </c>
      <c r="S6" s="132">
        <f>+'Salarié 4'!S$10</f>
        <v>0</v>
      </c>
      <c r="T6" s="132">
        <f>+'Salarié 4'!T$10</f>
        <v>0</v>
      </c>
      <c r="U6" s="132">
        <f>+'Salarié 4'!U$10</f>
        <v>0</v>
      </c>
      <c r="V6" s="132">
        <f>+'Salarié 4'!V$10</f>
        <v>0</v>
      </c>
      <c r="W6" s="132">
        <f>+'Salarié 4'!W$10</f>
        <v>0</v>
      </c>
      <c r="X6" s="132">
        <f>+'Salarié 4'!X$10</f>
        <v>0</v>
      </c>
      <c r="Y6" s="132">
        <f>+'Salarié 4'!Y$10</f>
        <v>0</v>
      </c>
      <c r="Z6" s="132">
        <f>+'Salarié 4'!Z$10</f>
        <v>0</v>
      </c>
      <c r="AA6" s="132">
        <f>+'Salarié 4'!AA$10</f>
        <v>0</v>
      </c>
      <c r="AB6" s="132">
        <f>+'Salarié 4'!AB$10</f>
        <v>0</v>
      </c>
      <c r="AC6" s="132">
        <f>+'Salarié 4'!AC$10</f>
        <v>0</v>
      </c>
      <c r="AD6" s="132">
        <f>+'Salarié 4'!AD$10</f>
        <v>0</v>
      </c>
      <c r="AE6" s="132">
        <f>+'Salarié 4'!AE$10</f>
        <v>0</v>
      </c>
      <c r="AF6" s="132">
        <f>+'Salarié 4'!AF$10</f>
        <v>0</v>
      </c>
      <c r="AG6" s="132">
        <f>+'Salarié 4'!AG$10</f>
        <v>0</v>
      </c>
      <c r="AH6" s="132">
        <f>+'Salarié 4'!AH$10</f>
        <v>0</v>
      </c>
      <c r="AI6" s="132">
        <f>+'Salarié 4'!AI$10</f>
        <v>0</v>
      </c>
      <c r="AJ6" s="132">
        <f>+'Salarié 4'!AJ$10</f>
        <v>0</v>
      </c>
      <c r="AK6" s="132">
        <f>+'Salarié 4'!AK$10</f>
        <v>0</v>
      </c>
      <c r="AL6" s="132">
        <f>+'Salarié 4'!AL$10</f>
        <v>0</v>
      </c>
      <c r="AM6" s="132">
        <f>+'Salarié 4'!AM$10</f>
        <v>0</v>
      </c>
      <c r="AN6" s="132">
        <f>+'Salarié 4'!AN$10</f>
        <v>0</v>
      </c>
      <c r="AO6" s="132">
        <f>+'Salarié 4'!AO$10</f>
        <v>0</v>
      </c>
      <c r="AP6" s="132">
        <f>+'Salarié 4'!AP$10</f>
        <v>0</v>
      </c>
      <c r="AQ6" s="132">
        <f>+'Salarié 4'!AQ$10</f>
        <v>0</v>
      </c>
      <c r="AR6" s="132">
        <f>+'Salarié 4'!AR$10</f>
        <v>0</v>
      </c>
      <c r="AS6" s="132">
        <f>+'Salarié 4'!AS$10</f>
        <v>0</v>
      </c>
      <c r="AT6" s="132">
        <f>+'Salarié 4'!AT$10</f>
        <v>0</v>
      </c>
      <c r="AU6" s="132">
        <f>+'Salarié 4'!AU$10</f>
        <v>0</v>
      </c>
      <c r="AV6" s="132">
        <f>+'Salarié 4'!AV$10</f>
        <v>0</v>
      </c>
      <c r="AW6" s="132">
        <f>+'Salarié 4'!AW$10</f>
        <v>0</v>
      </c>
      <c r="AX6" s="132">
        <f>+'Salarié 4'!AX$10</f>
        <v>0</v>
      </c>
      <c r="AY6" s="132">
        <f>+'Salarié 4'!AY$10</f>
        <v>0</v>
      </c>
      <c r="AZ6" s="132">
        <f>+'Salarié 4'!AZ$10</f>
        <v>0</v>
      </c>
      <c r="BA6" s="132">
        <f>+'Salarié 4'!BA$10</f>
        <v>0</v>
      </c>
      <c r="BB6" s="132">
        <f>+'Salarié 4'!BB$10</f>
        <v>0</v>
      </c>
      <c r="BC6" s="132">
        <f>+'Salarié 4'!BC$10</f>
        <v>0</v>
      </c>
      <c r="BD6" s="132">
        <f>+'Salarié 4'!BD$10</f>
        <v>0</v>
      </c>
      <c r="BE6" s="132">
        <f>+'Salarié 4'!BE$10</f>
        <v>0</v>
      </c>
      <c r="BF6" s="132">
        <f>+'Salarié 4'!BF$10</f>
        <v>0</v>
      </c>
      <c r="BG6" s="132">
        <f>+'Salarié 4'!BG$10</f>
        <v>0</v>
      </c>
      <c r="BH6" s="132">
        <f>+'Salarié 4'!BH$10</f>
        <v>0</v>
      </c>
      <c r="BI6" s="132">
        <f>+'Salarié 4'!BI$10</f>
        <v>0</v>
      </c>
      <c r="BJ6" s="132">
        <f>+'Salarié 4'!BJ$10</f>
        <v>0</v>
      </c>
      <c r="BK6" s="132">
        <f>+'Salarié 4'!BK$10</f>
        <v>0</v>
      </c>
      <c r="BL6" s="132">
        <f>+'Salarié 4'!BL$10</f>
        <v>0</v>
      </c>
      <c r="BM6" s="132">
        <f>+'Salarié 4'!BM$10</f>
        <v>0</v>
      </c>
      <c r="BN6" s="132">
        <f>+'Salarié 4'!BN$10</f>
        <v>0</v>
      </c>
      <c r="BO6" s="132">
        <f>+'Salarié 4'!BO$10</f>
        <v>0</v>
      </c>
      <c r="BP6" s="132">
        <f>+'Salarié 4'!BP$10</f>
        <v>0</v>
      </c>
      <c r="BQ6" s="132">
        <f>+'Salarié 4'!BQ$10</f>
        <v>0</v>
      </c>
      <c r="BR6" s="132">
        <f>+'Salarié 4'!BR$10</f>
        <v>0</v>
      </c>
      <c r="BS6" s="132">
        <f>+'Salarié 4'!BS$10</f>
        <v>0</v>
      </c>
      <c r="BT6" s="132">
        <f>+'Salarié 4'!BT$10</f>
        <v>0</v>
      </c>
      <c r="BU6" s="132">
        <f>+'Salarié 4'!BU$10</f>
        <v>0</v>
      </c>
      <c r="BV6" s="132">
        <f>+'Salarié 4'!BV$10</f>
        <v>0</v>
      </c>
      <c r="BW6" s="132">
        <f>+'Salarié 4'!BW$10</f>
        <v>0</v>
      </c>
      <c r="BX6" s="132">
        <f>+'Salarié 4'!BX$10</f>
        <v>0</v>
      </c>
      <c r="BY6" s="132">
        <f>+'Salarié 4'!BY$10</f>
        <v>0</v>
      </c>
      <c r="BZ6" s="132">
        <f>+'Salarié 4'!BZ$10</f>
        <v>0</v>
      </c>
      <c r="CA6" s="132">
        <f>+'Salarié 4'!CA$10</f>
        <v>0</v>
      </c>
      <c r="CB6" s="132">
        <f>+'Salarié 4'!CB$10</f>
        <v>0</v>
      </c>
      <c r="CC6" s="132">
        <f>+'Salarié 4'!CC$10</f>
        <v>0</v>
      </c>
      <c r="CD6" s="132">
        <f>+'Salarié 4'!CD$10</f>
        <v>0</v>
      </c>
      <c r="CE6" s="132">
        <f>+'Salarié 4'!CE$10</f>
        <v>0</v>
      </c>
      <c r="CF6" s="132">
        <f>+'Salarié 4'!CF$10</f>
        <v>0</v>
      </c>
      <c r="CG6" s="132">
        <f>+'Salarié 4'!CG$10</f>
        <v>0</v>
      </c>
      <c r="CH6" s="146"/>
      <c r="CI6" s="37">
        <f t="shared" si="0"/>
        <v>0</v>
      </c>
    </row>
    <row r="7" spans="1:87" ht="12.9" customHeight="1" x14ac:dyDescent="0.3">
      <c r="A7" s="147">
        <f>+'Salarié 5'!SAL_1</f>
        <v>0</v>
      </c>
      <c r="B7" s="132">
        <f>+'Salarié 5'!B$10</f>
        <v>0</v>
      </c>
      <c r="C7" s="132">
        <f>+'Salarié 5'!C$10</f>
        <v>0</v>
      </c>
      <c r="D7" s="132">
        <f>+'Salarié 5'!D$10</f>
        <v>0</v>
      </c>
      <c r="E7" s="132">
        <f>+'Salarié 5'!E$10</f>
        <v>0</v>
      </c>
      <c r="F7" s="132">
        <f>+'Salarié 5'!F$10</f>
        <v>0</v>
      </c>
      <c r="G7" s="132">
        <f>+'Salarié 5'!G$10</f>
        <v>0</v>
      </c>
      <c r="H7" s="132">
        <f>+'Salarié 5'!H$10</f>
        <v>0</v>
      </c>
      <c r="I7" s="132">
        <f>+'Salarié 5'!I$10</f>
        <v>0</v>
      </c>
      <c r="J7" s="132">
        <f>+'Salarié 5'!J$10</f>
        <v>0</v>
      </c>
      <c r="K7" s="132">
        <f>+'Salarié 5'!K$10</f>
        <v>0</v>
      </c>
      <c r="L7" s="132">
        <f>+'Salarié 5'!L$10</f>
        <v>0</v>
      </c>
      <c r="M7" s="132">
        <f>+'Salarié 5'!M$10</f>
        <v>0</v>
      </c>
      <c r="N7" s="132">
        <f>+'Salarié 5'!N$10</f>
        <v>0</v>
      </c>
      <c r="O7" s="132">
        <f>+'Salarié 5'!O$10</f>
        <v>0</v>
      </c>
      <c r="P7" s="132">
        <f>+'Salarié 5'!P$10</f>
        <v>0</v>
      </c>
      <c r="Q7" s="132">
        <f>+'Salarié 5'!Q$10</f>
        <v>0</v>
      </c>
      <c r="R7" s="132">
        <f>+'Salarié 5'!R$10</f>
        <v>0</v>
      </c>
      <c r="S7" s="132">
        <f>+'Salarié 5'!S$10</f>
        <v>0</v>
      </c>
      <c r="T7" s="132">
        <f>+'Salarié 5'!T$10</f>
        <v>0</v>
      </c>
      <c r="U7" s="132">
        <f>+'Salarié 5'!U$10</f>
        <v>0</v>
      </c>
      <c r="V7" s="132">
        <f>+'Salarié 5'!V$10</f>
        <v>0</v>
      </c>
      <c r="W7" s="132">
        <f>+'Salarié 5'!W$10</f>
        <v>0</v>
      </c>
      <c r="X7" s="132">
        <f>+'Salarié 5'!X$10</f>
        <v>0</v>
      </c>
      <c r="Y7" s="132">
        <f>+'Salarié 5'!Y$10</f>
        <v>0</v>
      </c>
      <c r="Z7" s="132">
        <f>+'Salarié 5'!Z$10</f>
        <v>0</v>
      </c>
      <c r="AA7" s="132">
        <f>+'Salarié 5'!AA$10</f>
        <v>0</v>
      </c>
      <c r="AB7" s="132">
        <f>+'Salarié 5'!AB$10</f>
        <v>0</v>
      </c>
      <c r="AC7" s="132">
        <f>+'Salarié 5'!AC$10</f>
        <v>0</v>
      </c>
      <c r="AD7" s="132">
        <f>+'Salarié 5'!AD$10</f>
        <v>0</v>
      </c>
      <c r="AE7" s="132">
        <f>+'Salarié 5'!AE$10</f>
        <v>0</v>
      </c>
      <c r="AF7" s="132">
        <f>+'Salarié 5'!AF$10</f>
        <v>0</v>
      </c>
      <c r="AG7" s="132">
        <f>+'Salarié 5'!AG$10</f>
        <v>0</v>
      </c>
      <c r="AH7" s="132">
        <f>+'Salarié 5'!AH$10</f>
        <v>0</v>
      </c>
      <c r="AI7" s="132">
        <f>+'Salarié 5'!AI$10</f>
        <v>0</v>
      </c>
      <c r="AJ7" s="132">
        <f>+'Salarié 5'!AJ$10</f>
        <v>0</v>
      </c>
      <c r="AK7" s="132">
        <f>+'Salarié 5'!AK$10</f>
        <v>0</v>
      </c>
      <c r="AL7" s="132">
        <f>+'Salarié 5'!AL$10</f>
        <v>0</v>
      </c>
      <c r="AM7" s="132">
        <f>+'Salarié 5'!AM$10</f>
        <v>0</v>
      </c>
      <c r="AN7" s="132">
        <f>+'Salarié 5'!AN$10</f>
        <v>0</v>
      </c>
      <c r="AO7" s="132">
        <f>+'Salarié 5'!AO$10</f>
        <v>0</v>
      </c>
      <c r="AP7" s="132">
        <f>+'Salarié 5'!AP$10</f>
        <v>0</v>
      </c>
      <c r="AQ7" s="132">
        <f>+'Salarié 5'!AQ$10</f>
        <v>0</v>
      </c>
      <c r="AR7" s="132">
        <f>+'Salarié 5'!AR$10</f>
        <v>0</v>
      </c>
      <c r="AS7" s="132">
        <f>+'Salarié 5'!AS$10</f>
        <v>0</v>
      </c>
      <c r="AT7" s="132">
        <f>+'Salarié 5'!AT$10</f>
        <v>0</v>
      </c>
      <c r="AU7" s="132">
        <f>+'Salarié 5'!AU$10</f>
        <v>0</v>
      </c>
      <c r="AV7" s="132">
        <f>+'Salarié 5'!AV$10</f>
        <v>0</v>
      </c>
      <c r="AW7" s="132">
        <f>+'Salarié 5'!AW$10</f>
        <v>0</v>
      </c>
      <c r="AX7" s="132">
        <f>+'Salarié 5'!AX$10</f>
        <v>0</v>
      </c>
      <c r="AY7" s="132">
        <f>+'Salarié 5'!AY$10</f>
        <v>0</v>
      </c>
      <c r="AZ7" s="132">
        <f>+'Salarié 5'!AZ$10</f>
        <v>0</v>
      </c>
      <c r="BA7" s="132">
        <f>+'Salarié 5'!BA$10</f>
        <v>0</v>
      </c>
      <c r="BB7" s="132">
        <f>+'Salarié 5'!BB$10</f>
        <v>0</v>
      </c>
      <c r="BC7" s="132">
        <f>+'Salarié 5'!BC$10</f>
        <v>0</v>
      </c>
      <c r="BD7" s="132">
        <f>+'Salarié 5'!BD$10</f>
        <v>0</v>
      </c>
      <c r="BE7" s="132">
        <f>+'Salarié 5'!BE$10</f>
        <v>0</v>
      </c>
      <c r="BF7" s="132">
        <f>+'Salarié 5'!BF$10</f>
        <v>0</v>
      </c>
      <c r="BG7" s="132">
        <f>+'Salarié 5'!BG$10</f>
        <v>0</v>
      </c>
      <c r="BH7" s="132">
        <f>+'Salarié 5'!BH$10</f>
        <v>0</v>
      </c>
      <c r="BI7" s="132">
        <f>+'Salarié 5'!BI$10</f>
        <v>0</v>
      </c>
      <c r="BJ7" s="132">
        <f>+'Salarié 5'!BJ$10</f>
        <v>0</v>
      </c>
      <c r="BK7" s="132">
        <f>+'Salarié 5'!BK$10</f>
        <v>0</v>
      </c>
      <c r="BL7" s="132">
        <f>+'Salarié 5'!BL$10</f>
        <v>0</v>
      </c>
      <c r="BM7" s="132">
        <f>+'Salarié 5'!BM$10</f>
        <v>0</v>
      </c>
      <c r="BN7" s="132">
        <f>+'Salarié 5'!BN$10</f>
        <v>0</v>
      </c>
      <c r="BO7" s="132">
        <f>+'Salarié 5'!BO$10</f>
        <v>0</v>
      </c>
      <c r="BP7" s="132">
        <f>+'Salarié 5'!BP$10</f>
        <v>0</v>
      </c>
      <c r="BQ7" s="132">
        <f>+'Salarié 5'!BQ$10</f>
        <v>0</v>
      </c>
      <c r="BR7" s="132">
        <f>+'Salarié 5'!BR$10</f>
        <v>0</v>
      </c>
      <c r="BS7" s="132">
        <f>+'Salarié 5'!BS$10</f>
        <v>0</v>
      </c>
      <c r="BT7" s="132">
        <f>+'Salarié 5'!BT$10</f>
        <v>0</v>
      </c>
      <c r="BU7" s="132">
        <f>+'Salarié 5'!BU$10</f>
        <v>0</v>
      </c>
      <c r="BV7" s="132">
        <f>+'Salarié 5'!BV$10</f>
        <v>0</v>
      </c>
      <c r="BW7" s="132">
        <f>+'Salarié 5'!BW$10</f>
        <v>0</v>
      </c>
      <c r="BX7" s="132">
        <f>+'Salarié 5'!BX$10</f>
        <v>0</v>
      </c>
      <c r="BY7" s="132">
        <f>+'Salarié 5'!BY$10</f>
        <v>0</v>
      </c>
      <c r="BZ7" s="132">
        <f>+'Salarié 5'!BZ$10</f>
        <v>0</v>
      </c>
      <c r="CA7" s="132">
        <f>+'Salarié 5'!CA$10</f>
        <v>0</v>
      </c>
      <c r="CB7" s="132">
        <f>+'Salarié 5'!CB$10</f>
        <v>0</v>
      </c>
      <c r="CC7" s="132">
        <f>+'Salarié 5'!CC$10</f>
        <v>0</v>
      </c>
      <c r="CD7" s="132">
        <f>+'Salarié 5'!CD$10</f>
        <v>0</v>
      </c>
      <c r="CE7" s="132">
        <f>+'Salarié 5'!CE$10</f>
        <v>0</v>
      </c>
      <c r="CF7" s="132">
        <f>+'Salarié 5'!CF$10</f>
        <v>0</v>
      </c>
      <c r="CG7" s="132">
        <f>+'Salarié 5'!CG$10</f>
        <v>0</v>
      </c>
      <c r="CH7" s="146"/>
      <c r="CI7" s="37">
        <f t="shared" si="0"/>
        <v>0</v>
      </c>
    </row>
    <row r="8" spans="1:87" ht="12.9" customHeight="1" x14ac:dyDescent="0.3">
      <c r="A8" s="147">
        <f>+'Salarié 6'!SAL_1</f>
        <v>0</v>
      </c>
      <c r="B8" s="132">
        <f>+'Salarié 6'!B$10</f>
        <v>0</v>
      </c>
      <c r="C8" s="132">
        <f>+'Salarié 6'!C$10</f>
        <v>0</v>
      </c>
      <c r="D8" s="132">
        <f>+'Salarié 6'!D$10</f>
        <v>0</v>
      </c>
      <c r="E8" s="132">
        <f>+'Salarié 6'!E$10</f>
        <v>0</v>
      </c>
      <c r="F8" s="132">
        <f>+'Salarié 6'!F$10</f>
        <v>0</v>
      </c>
      <c r="G8" s="132">
        <f>+'Salarié 6'!G$10</f>
        <v>0</v>
      </c>
      <c r="H8" s="132">
        <f>+'Salarié 6'!H$10</f>
        <v>0</v>
      </c>
      <c r="I8" s="132">
        <f>+'Salarié 6'!I$10</f>
        <v>0</v>
      </c>
      <c r="J8" s="132">
        <f>+'Salarié 6'!J$10</f>
        <v>0</v>
      </c>
      <c r="K8" s="132">
        <f>+'Salarié 6'!K$10</f>
        <v>0</v>
      </c>
      <c r="L8" s="132">
        <f>+'Salarié 6'!L$10</f>
        <v>0</v>
      </c>
      <c r="M8" s="132">
        <f>+'Salarié 6'!M$10</f>
        <v>0</v>
      </c>
      <c r="N8" s="132">
        <f>+'Salarié 6'!N$10</f>
        <v>0</v>
      </c>
      <c r="O8" s="132">
        <f>+'Salarié 6'!O$10</f>
        <v>0</v>
      </c>
      <c r="P8" s="132">
        <f>+'Salarié 6'!P$10</f>
        <v>0</v>
      </c>
      <c r="Q8" s="132">
        <f>+'Salarié 6'!Q$10</f>
        <v>0</v>
      </c>
      <c r="R8" s="132">
        <f>+'Salarié 6'!R$10</f>
        <v>0</v>
      </c>
      <c r="S8" s="132">
        <f>+'Salarié 6'!S$10</f>
        <v>0</v>
      </c>
      <c r="T8" s="132">
        <f>+'Salarié 6'!T$10</f>
        <v>0</v>
      </c>
      <c r="U8" s="132">
        <f>+'Salarié 6'!U$10</f>
        <v>0</v>
      </c>
      <c r="V8" s="132">
        <f>+'Salarié 6'!V$10</f>
        <v>0</v>
      </c>
      <c r="W8" s="132">
        <f>+'Salarié 6'!W$10</f>
        <v>0</v>
      </c>
      <c r="X8" s="132">
        <f>+'Salarié 6'!X$10</f>
        <v>0</v>
      </c>
      <c r="Y8" s="132">
        <f>+'Salarié 6'!Y$10</f>
        <v>0</v>
      </c>
      <c r="Z8" s="132">
        <f>+'Salarié 6'!Z$10</f>
        <v>0</v>
      </c>
      <c r="AA8" s="132">
        <f>+'Salarié 6'!AA$10</f>
        <v>0</v>
      </c>
      <c r="AB8" s="132">
        <f>+'Salarié 6'!AB$10</f>
        <v>0</v>
      </c>
      <c r="AC8" s="132">
        <f>+'Salarié 6'!AC$10</f>
        <v>0</v>
      </c>
      <c r="AD8" s="132">
        <f>+'Salarié 6'!AD$10</f>
        <v>0</v>
      </c>
      <c r="AE8" s="132">
        <f>+'Salarié 6'!AE$10</f>
        <v>0</v>
      </c>
      <c r="AF8" s="132">
        <f>+'Salarié 6'!AF$10</f>
        <v>0</v>
      </c>
      <c r="AG8" s="132">
        <f>+'Salarié 6'!AG$10</f>
        <v>0</v>
      </c>
      <c r="AH8" s="132">
        <f>+'Salarié 6'!AH$10</f>
        <v>0</v>
      </c>
      <c r="AI8" s="132">
        <f>+'Salarié 6'!AI$10</f>
        <v>0</v>
      </c>
      <c r="AJ8" s="132">
        <f>+'Salarié 6'!AJ$10</f>
        <v>0</v>
      </c>
      <c r="AK8" s="132">
        <f>+'Salarié 6'!AK$10</f>
        <v>0</v>
      </c>
      <c r="AL8" s="132">
        <f>+'Salarié 6'!AL$10</f>
        <v>0</v>
      </c>
      <c r="AM8" s="132">
        <f>+'Salarié 6'!AM$10</f>
        <v>0</v>
      </c>
      <c r="AN8" s="132">
        <f>+'Salarié 6'!AN$10</f>
        <v>0</v>
      </c>
      <c r="AO8" s="132">
        <f>+'Salarié 6'!AO$10</f>
        <v>0</v>
      </c>
      <c r="AP8" s="132">
        <f>+'Salarié 6'!AP$10</f>
        <v>0</v>
      </c>
      <c r="AQ8" s="132">
        <f>+'Salarié 6'!AQ$10</f>
        <v>0</v>
      </c>
      <c r="AR8" s="132">
        <f>+'Salarié 6'!AR$10</f>
        <v>0</v>
      </c>
      <c r="AS8" s="132">
        <f>+'Salarié 6'!AS$10</f>
        <v>0</v>
      </c>
      <c r="AT8" s="132">
        <f>+'Salarié 6'!AT$10</f>
        <v>0</v>
      </c>
      <c r="AU8" s="132">
        <f>+'Salarié 6'!AU$10</f>
        <v>0</v>
      </c>
      <c r="AV8" s="132">
        <f>+'Salarié 6'!AV$10</f>
        <v>0</v>
      </c>
      <c r="AW8" s="132">
        <f>+'Salarié 6'!AW$10</f>
        <v>0</v>
      </c>
      <c r="AX8" s="132">
        <f>+'Salarié 6'!AX$10</f>
        <v>0</v>
      </c>
      <c r="AY8" s="132">
        <f>+'Salarié 6'!AY$10</f>
        <v>0</v>
      </c>
      <c r="AZ8" s="132">
        <f>+'Salarié 6'!AZ$10</f>
        <v>0</v>
      </c>
      <c r="BA8" s="132">
        <f>+'Salarié 6'!BA$10</f>
        <v>0</v>
      </c>
      <c r="BB8" s="132">
        <f>+'Salarié 6'!BB$10</f>
        <v>0</v>
      </c>
      <c r="BC8" s="132">
        <f>+'Salarié 6'!BC$10</f>
        <v>0</v>
      </c>
      <c r="BD8" s="132">
        <f>+'Salarié 6'!BD$10</f>
        <v>0</v>
      </c>
      <c r="BE8" s="132">
        <f>+'Salarié 6'!BE$10</f>
        <v>0</v>
      </c>
      <c r="BF8" s="132">
        <f>+'Salarié 6'!BF$10</f>
        <v>0</v>
      </c>
      <c r="BG8" s="132">
        <f>+'Salarié 6'!BG$10</f>
        <v>0</v>
      </c>
      <c r="BH8" s="132">
        <f>+'Salarié 6'!BH$10</f>
        <v>0</v>
      </c>
      <c r="BI8" s="132">
        <f>+'Salarié 6'!BI$10</f>
        <v>0</v>
      </c>
      <c r="BJ8" s="132">
        <f>+'Salarié 6'!BJ$10</f>
        <v>0</v>
      </c>
      <c r="BK8" s="132">
        <f>+'Salarié 6'!BK$10</f>
        <v>0</v>
      </c>
      <c r="BL8" s="132">
        <f>+'Salarié 6'!BL$10</f>
        <v>0</v>
      </c>
      <c r="BM8" s="132">
        <f>+'Salarié 6'!BM$10</f>
        <v>0</v>
      </c>
      <c r="BN8" s="132">
        <f>+'Salarié 6'!BN$10</f>
        <v>0</v>
      </c>
      <c r="BO8" s="132">
        <f>+'Salarié 6'!BO$10</f>
        <v>0</v>
      </c>
      <c r="BP8" s="132">
        <f>+'Salarié 6'!BP$10</f>
        <v>0</v>
      </c>
      <c r="BQ8" s="132">
        <f>+'Salarié 6'!BQ$10</f>
        <v>0</v>
      </c>
      <c r="BR8" s="132">
        <f>+'Salarié 6'!BR$10</f>
        <v>0</v>
      </c>
      <c r="BS8" s="132">
        <f>+'Salarié 6'!BS$10</f>
        <v>0</v>
      </c>
      <c r="BT8" s="132">
        <f>+'Salarié 6'!BT$10</f>
        <v>0</v>
      </c>
      <c r="BU8" s="132">
        <f>+'Salarié 6'!BU$10</f>
        <v>0</v>
      </c>
      <c r="BV8" s="132">
        <f>+'Salarié 6'!BV$10</f>
        <v>0</v>
      </c>
      <c r="BW8" s="132">
        <f>+'Salarié 6'!BW$10</f>
        <v>0</v>
      </c>
      <c r="BX8" s="132">
        <f>+'Salarié 6'!BX$10</f>
        <v>0</v>
      </c>
      <c r="BY8" s="132">
        <f>+'Salarié 6'!BY$10</f>
        <v>0</v>
      </c>
      <c r="BZ8" s="132">
        <f>+'Salarié 6'!BZ$10</f>
        <v>0</v>
      </c>
      <c r="CA8" s="132">
        <f>+'Salarié 6'!CA$10</f>
        <v>0</v>
      </c>
      <c r="CB8" s="132">
        <f>+'Salarié 6'!CB$10</f>
        <v>0</v>
      </c>
      <c r="CC8" s="132">
        <f>+'Salarié 6'!CC$10</f>
        <v>0</v>
      </c>
      <c r="CD8" s="132">
        <f>+'Salarié 6'!CD$10</f>
        <v>0</v>
      </c>
      <c r="CE8" s="132">
        <f>+'Salarié 6'!CE$10</f>
        <v>0</v>
      </c>
      <c r="CF8" s="132">
        <f>+'Salarié 6'!CF$10</f>
        <v>0</v>
      </c>
      <c r="CG8" s="132">
        <f>+'Salarié 6'!CG$10</f>
        <v>0</v>
      </c>
      <c r="CH8" s="146"/>
      <c r="CI8" s="37">
        <f t="shared" si="0"/>
        <v>0</v>
      </c>
    </row>
    <row r="9" spans="1:87" ht="12.9" customHeight="1" x14ac:dyDescent="0.3">
      <c r="A9" s="147">
        <f>+'Salarié 7'!SAL_1</f>
        <v>0</v>
      </c>
      <c r="B9" s="132">
        <f>+'Salarié 7'!B$10</f>
        <v>0</v>
      </c>
      <c r="C9" s="132">
        <f>+'Salarié 7'!C$10</f>
        <v>0</v>
      </c>
      <c r="D9" s="132">
        <f>+'Salarié 7'!D$10</f>
        <v>0</v>
      </c>
      <c r="E9" s="132">
        <f>+'Salarié 7'!E$10</f>
        <v>0</v>
      </c>
      <c r="F9" s="132">
        <f>+'Salarié 7'!F$10</f>
        <v>0</v>
      </c>
      <c r="G9" s="132">
        <f>+'Salarié 7'!G$10</f>
        <v>0</v>
      </c>
      <c r="H9" s="132">
        <f>+'Salarié 7'!H$10</f>
        <v>0</v>
      </c>
      <c r="I9" s="132">
        <f>+'Salarié 7'!I$10</f>
        <v>0</v>
      </c>
      <c r="J9" s="132">
        <f>+'Salarié 7'!J$10</f>
        <v>0</v>
      </c>
      <c r="K9" s="132">
        <f>+'Salarié 7'!K$10</f>
        <v>0</v>
      </c>
      <c r="L9" s="132">
        <f>+'Salarié 7'!L$10</f>
        <v>0</v>
      </c>
      <c r="M9" s="132">
        <f>+'Salarié 7'!M$10</f>
        <v>0</v>
      </c>
      <c r="N9" s="132">
        <f>+'Salarié 7'!N$10</f>
        <v>0</v>
      </c>
      <c r="O9" s="132">
        <f>+'Salarié 7'!O$10</f>
        <v>0</v>
      </c>
      <c r="P9" s="132">
        <f>+'Salarié 7'!P$10</f>
        <v>0</v>
      </c>
      <c r="Q9" s="132">
        <f>+'Salarié 7'!Q$10</f>
        <v>0</v>
      </c>
      <c r="R9" s="132">
        <f>+'Salarié 7'!R$10</f>
        <v>0</v>
      </c>
      <c r="S9" s="132">
        <f>+'Salarié 7'!S$10</f>
        <v>0</v>
      </c>
      <c r="T9" s="132">
        <f>+'Salarié 7'!T$10</f>
        <v>0</v>
      </c>
      <c r="U9" s="132">
        <f>+'Salarié 7'!U$10</f>
        <v>0</v>
      </c>
      <c r="V9" s="132">
        <f>+'Salarié 7'!V$10</f>
        <v>0</v>
      </c>
      <c r="W9" s="132">
        <f>+'Salarié 7'!W$10</f>
        <v>0</v>
      </c>
      <c r="X9" s="132">
        <f>+'Salarié 7'!X$10</f>
        <v>0</v>
      </c>
      <c r="Y9" s="132">
        <f>+'Salarié 7'!Y$10</f>
        <v>0</v>
      </c>
      <c r="Z9" s="132">
        <f>+'Salarié 7'!Z$10</f>
        <v>0</v>
      </c>
      <c r="AA9" s="132">
        <f>+'Salarié 7'!AA$10</f>
        <v>0</v>
      </c>
      <c r="AB9" s="132">
        <f>+'Salarié 7'!AB$10</f>
        <v>0</v>
      </c>
      <c r="AC9" s="132">
        <f>+'Salarié 7'!AC$10</f>
        <v>0</v>
      </c>
      <c r="AD9" s="132">
        <f>+'Salarié 7'!AD$10</f>
        <v>0</v>
      </c>
      <c r="AE9" s="132">
        <f>+'Salarié 7'!AE$10</f>
        <v>0</v>
      </c>
      <c r="AF9" s="132">
        <f>+'Salarié 7'!AF$10</f>
        <v>0</v>
      </c>
      <c r="AG9" s="132">
        <f>+'Salarié 7'!AG$10</f>
        <v>0</v>
      </c>
      <c r="AH9" s="132">
        <f>+'Salarié 7'!AH$10</f>
        <v>0</v>
      </c>
      <c r="AI9" s="132">
        <f>+'Salarié 7'!AI$10</f>
        <v>0</v>
      </c>
      <c r="AJ9" s="132">
        <f>+'Salarié 7'!AJ$10</f>
        <v>0</v>
      </c>
      <c r="AK9" s="132">
        <f>+'Salarié 7'!AK$10</f>
        <v>0</v>
      </c>
      <c r="AL9" s="132">
        <f>+'Salarié 7'!AL$10</f>
        <v>0</v>
      </c>
      <c r="AM9" s="132">
        <f>+'Salarié 7'!AM$10</f>
        <v>0</v>
      </c>
      <c r="AN9" s="132">
        <f>+'Salarié 7'!AN$10</f>
        <v>0</v>
      </c>
      <c r="AO9" s="132">
        <f>+'Salarié 7'!AO$10</f>
        <v>0</v>
      </c>
      <c r="AP9" s="132">
        <f>+'Salarié 7'!AP$10</f>
        <v>0</v>
      </c>
      <c r="AQ9" s="132">
        <f>+'Salarié 7'!AQ$10</f>
        <v>0</v>
      </c>
      <c r="AR9" s="132">
        <f>+'Salarié 7'!AR$10</f>
        <v>0</v>
      </c>
      <c r="AS9" s="132">
        <f>+'Salarié 7'!AS$10</f>
        <v>0</v>
      </c>
      <c r="AT9" s="132">
        <f>+'Salarié 7'!AT$10</f>
        <v>0</v>
      </c>
      <c r="AU9" s="132">
        <f>+'Salarié 7'!AU$10</f>
        <v>0</v>
      </c>
      <c r="AV9" s="132">
        <f>+'Salarié 7'!AV$10</f>
        <v>0</v>
      </c>
      <c r="AW9" s="132">
        <f>+'Salarié 7'!AW$10</f>
        <v>0</v>
      </c>
      <c r="AX9" s="132">
        <f>+'Salarié 7'!AX$10</f>
        <v>0</v>
      </c>
      <c r="AY9" s="132">
        <f>+'Salarié 7'!AY$10</f>
        <v>0</v>
      </c>
      <c r="AZ9" s="132">
        <f>+'Salarié 7'!AZ$10</f>
        <v>0</v>
      </c>
      <c r="BA9" s="132">
        <f>+'Salarié 7'!BA$10</f>
        <v>0</v>
      </c>
      <c r="BB9" s="132">
        <f>+'Salarié 7'!BB$10</f>
        <v>0</v>
      </c>
      <c r="BC9" s="132">
        <f>+'Salarié 7'!BC$10</f>
        <v>0</v>
      </c>
      <c r="BD9" s="132">
        <f>+'Salarié 7'!BD$10</f>
        <v>0</v>
      </c>
      <c r="BE9" s="132">
        <f>+'Salarié 7'!BE$10</f>
        <v>0</v>
      </c>
      <c r="BF9" s="132">
        <f>+'Salarié 7'!BF$10</f>
        <v>0</v>
      </c>
      <c r="BG9" s="132">
        <f>+'Salarié 7'!BG$10</f>
        <v>0</v>
      </c>
      <c r="BH9" s="132">
        <f>+'Salarié 7'!BH$10</f>
        <v>0</v>
      </c>
      <c r="BI9" s="132">
        <f>+'Salarié 7'!BI$10</f>
        <v>0</v>
      </c>
      <c r="BJ9" s="132">
        <f>+'Salarié 7'!BJ$10</f>
        <v>0</v>
      </c>
      <c r="BK9" s="132">
        <f>+'Salarié 7'!BK$10</f>
        <v>0</v>
      </c>
      <c r="BL9" s="132">
        <f>+'Salarié 7'!BL$10</f>
        <v>0</v>
      </c>
      <c r="BM9" s="132">
        <f>+'Salarié 7'!BM$10</f>
        <v>0</v>
      </c>
      <c r="BN9" s="132">
        <f>+'Salarié 7'!BN$10</f>
        <v>0</v>
      </c>
      <c r="BO9" s="132">
        <f>+'Salarié 7'!BO$10</f>
        <v>0</v>
      </c>
      <c r="BP9" s="132">
        <f>+'Salarié 7'!BP$10</f>
        <v>0</v>
      </c>
      <c r="BQ9" s="132">
        <f>+'Salarié 7'!BQ$10</f>
        <v>0</v>
      </c>
      <c r="BR9" s="132">
        <f>+'Salarié 7'!BR$10</f>
        <v>0</v>
      </c>
      <c r="BS9" s="132">
        <f>+'Salarié 7'!BS$10</f>
        <v>0</v>
      </c>
      <c r="BT9" s="132">
        <f>+'Salarié 7'!BT$10</f>
        <v>0</v>
      </c>
      <c r="BU9" s="132">
        <f>+'Salarié 7'!BU$10</f>
        <v>0</v>
      </c>
      <c r="BV9" s="132">
        <f>+'Salarié 7'!BV$10</f>
        <v>0</v>
      </c>
      <c r="BW9" s="132">
        <f>+'Salarié 7'!BW$10</f>
        <v>0</v>
      </c>
      <c r="BX9" s="132">
        <f>+'Salarié 7'!BX$10</f>
        <v>0</v>
      </c>
      <c r="BY9" s="132">
        <f>+'Salarié 7'!BY$10</f>
        <v>0</v>
      </c>
      <c r="BZ9" s="132">
        <f>+'Salarié 7'!BZ$10</f>
        <v>0</v>
      </c>
      <c r="CA9" s="132">
        <f>+'Salarié 7'!CA$10</f>
        <v>0</v>
      </c>
      <c r="CB9" s="132">
        <f>+'Salarié 7'!CB$10</f>
        <v>0</v>
      </c>
      <c r="CC9" s="132">
        <f>+'Salarié 7'!CC$10</f>
        <v>0</v>
      </c>
      <c r="CD9" s="132">
        <f>+'Salarié 7'!CD$10</f>
        <v>0</v>
      </c>
      <c r="CE9" s="132">
        <f>+'Salarié 7'!CE$10</f>
        <v>0</v>
      </c>
      <c r="CF9" s="132">
        <f>+'Salarié 7'!CF$10</f>
        <v>0</v>
      </c>
      <c r="CG9" s="132">
        <f>+'Salarié 7'!CG$10</f>
        <v>0</v>
      </c>
      <c r="CH9" s="146"/>
      <c r="CI9" s="37">
        <f t="shared" si="0"/>
        <v>0</v>
      </c>
    </row>
    <row r="10" spans="1:87" ht="12.9" customHeight="1" x14ac:dyDescent="0.3">
      <c r="A10" s="147">
        <f>+'Salarié 8'!SAL_1</f>
        <v>0</v>
      </c>
      <c r="B10" s="132">
        <f>+'Salarié 8'!B$10</f>
        <v>0</v>
      </c>
      <c r="C10" s="132">
        <f>+'Salarié 8'!C$10</f>
        <v>0</v>
      </c>
      <c r="D10" s="132">
        <f>+'Salarié 8'!D$10</f>
        <v>0</v>
      </c>
      <c r="E10" s="132">
        <f>+'Salarié 8'!E$10</f>
        <v>0</v>
      </c>
      <c r="F10" s="132">
        <f>+'Salarié 8'!F$10</f>
        <v>0</v>
      </c>
      <c r="G10" s="132">
        <f>+'Salarié 8'!G$10</f>
        <v>0</v>
      </c>
      <c r="H10" s="132">
        <f>+'Salarié 8'!H$10</f>
        <v>0</v>
      </c>
      <c r="I10" s="132">
        <f>+'Salarié 8'!I$10</f>
        <v>0</v>
      </c>
      <c r="J10" s="132">
        <f>+'Salarié 8'!J$10</f>
        <v>0</v>
      </c>
      <c r="K10" s="132">
        <f>+'Salarié 8'!K$10</f>
        <v>0</v>
      </c>
      <c r="L10" s="132">
        <f>+'Salarié 8'!L$10</f>
        <v>0</v>
      </c>
      <c r="M10" s="132">
        <f>+'Salarié 8'!M$10</f>
        <v>0</v>
      </c>
      <c r="N10" s="132">
        <f>+'Salarié 8'!N$10</f>
        <v>0</v>
      </c>
      <c r="O10" s="132">
        <f>+'Salarié 8'!O$10</f>
        <v>0</v>
      </c>
      <c r="P10" s="132">
        <f>+'Salarié 8'!P$10</f>
        <v>0</v>
      </c>
      <c r="Q10" s="132">
        <f>+'Salarié 8'!Q$10</f>
        <v>0</v>
      </c>
      <c r="R10" s="132">
        <f>+'Salarié 8'!R$10</f>
        <v>0</v>
      </c>
      <c r="S10" s="132">
        <f>+'Salarié 8'!S$10</f>
        <v>0</v>
      </c>
      <c r="T10" s="132">
        <f>+'Salarié 8'!T$10</f>
        <v>0</v>
      </c>
      <c r="U10" s="132">
        <f>+'Salarié 8'!U$10</f>
        <v>0</v>
      </c>
      <c r="V10" s="132">
        <f>+'Salarié 8'!V$10</f>
        <v>0</v>
      </c>
      <c r="W10" s="132">
        <f>+'Salarié 8'!W$10</f>
        <v>0</v>
      </c>
      <c r="X10" s="132">
        <f>+'Salarié 8'!X$10</f>
        <v>0</v>
      </c>
      <c r="Y10" s="132">
        <f>+'Salarié 8'!Y$10</f>
        <v>0</v>
      </c>
      <c r="Z10" s="132">
        <f>+'Salarié 8'!Z$10</f>
        <v>0</v>
      </c>
      <c r="AA10" s="132">
        <f>+'Salarié 8'!AA$10</f>
        <v>0</v>
      </c>
      <c r="AB10" s="132">
        <f>+'Salarié 8'!AB$10</f>
        <v>0</v>
      </c>
      <c r="AC10" s="132">
        <f>+'Salarié 8'!AC$10</f>
        <v>0</v>
      </c>
      <c r="AD10" s="132">
        <f>+'Salarié 8'!AD$10</f>
        <v>0</v>
      </c>
      <c r="AE10" s="132">
        <f>+'Salarié 8'!AE$10</f>
        <v>0</v>
      </c>
      <c r="AF10" s="132">
        <f>+'Salarié 8'!AF$10</f>
        <v>0</v>
      </c>
      <c r="AG10" s="132">
        <f>+'Salarié 8'!AG$10</f>
        <v>0</v>
      </c>
      <c r="AH10" s="132">
        <f>+'Salarié 8'!AH$10</f>
        <v>0</v>
      </c>
      <c r="AI10" s="132">
        <f>+'Salarié 8'!AI$10</f>
        <v>0</v>
      </c>
      <c r="AJ10" s="132">
        <f>+'Salarié 8'!AJ$10</f>
        <v>0</v>
      </c>
      <c r="AK10" s="132">
        <f>+'Salarié 8'!AK$10</f>
        <v>0</v>
      </c>
      <c r="AL10" s="132">
        <f>+'Salarié 8'!AL$10</f>
        <v>0</v>
      </c>
      <c r="AM10" s="132">
        <f>+'Salarié 8'!AM$10</f>
        <v>0</v>
      </c>
      <c r="AN10" s="132">
        <f>+'Salarié 8'!AN$10</f>
        <v>0</v>
      </c>
      <c r="AO10" s="132">
        <f>+'Salarié 8'!AO$10</f>
        <v>0</v>
      </c>
      <c r="AP10" s="132">
        <f>+'Salarié 8'!AP$10</f>
        <v>0</v>
      </c>
      <c r="AQ10" s="132">
        <f>+'Salarié 8'!AQ$10</f>
        <v>0</v>
      </c>
      <c r="AR10" s="132">
        <f>+'Salarié 8'!AR$10</f>
        <v>0</v>
      </c>
      <c r="AS10" s="132">
        <f>+'Salarié 8'!AS$10</f>
        <v>0</v>
      </c>
      <c r="AT10" s="132">
        <f>+'Salarié 8'!AT$10</f>
        <v>0</v>
      </c>
      <c r="AU10" s="132">
        <f>+'Salarié 8'!AU$10</f>
        <v>0</v>
      </c>
      <c r="AV10" s="132">
        <f>+'Salarié 8'!AV$10</f>
        <v>0</v>
      </c>
      <c r="AW10" s="132">
        <f>+'Salarié 8'!AW$10</f>
        <v>0</v>
      </c>
      <c r="AX10" s="132">
        <f>+'Salarié 8'!AX$10</f>
        <v>0</v>
      </c>
      <c r="AY10" s="132">
        <f>+'Salarié 8'!AY$10</f>
        <v>0</v>
      </c>
      <c r="AZ10" s="132">
        <f>+'Salarié 8'!AZ$10</f>
        <v>0</v>
      </c>
      <c r="BA10" s="132">
        <f>+'Salarié 8'!BA$10</f>
        <v>0</v>
      </c>
      <c r="BB10" s="132">
        <f>+'Salarié 8'!BB$10</f>
        <v>0</v>
      </c>
      <c r="BC10" s="132">
        <f>+'Salarié 8'!BC$10</f>
        <v>0</v>
      </c>
      <c r="BD10" s="132">
        <f>+'Salarié 8'!BD$10</f>
        <v>0</v>
      </c>
      <c r="BE10" s="132">
        <f>+'Salarié 8'!BE$10</f>
        <v>0</v>
      </c>
      <c r="BF10" s="132">
        <f>+'Salarié 8'!BF$10</f>
        <v>0</v>
      </c>
      <c r="BG10" s="132">
        <f>+'Salarié 8'!BG$10</f>
        <v>0</v>
      </c>
      <c r="BH10" s="132">
        <f>+'Salarié 8'!BH$10</f>
        <v>0</v>
      </c>
      <c r="BI10" s="132">
        <f>+'Salarié 8'!BI$10</f>
        <v>0</v>
      </c>
      <c r="BJ10" s="132">
        <f>+'Salarié 8'!BJ$10</f>
        <v>0</v>
      </c>
      <c r="BK10" s="132">
        <f>+'Salarié 8'!BK$10</f>
        <v>0</v>
      </c>
      <c r="BL10" s="132">
        <f>+'Salarié 8'!BL$10</f>
        <v>0</v>
      </c>
      <c r="BM10" s="132">
        <f>+'Salarié 8'!BM$10</f>
        <v>0</v>
      </c>
      <c r="BN10" s="132">
        <f>+'Salarié 8'!BN$10</f>
        <v>0</v>
      </c>
      <c r="BO10" s="132">
        <f>+'Salarié 8'!BO$10</f>
        <v>0</v>
      </c>
      <c r="BP10" s="132">
        <f>+'Salarié 8'!BP$10</f>
        <v>0</v>
      </c>
      <c r="BQ10" s="132">
        <f>+'Salarié 8'!BQ$10</f>
        <v>0</v>
      </c>
      <c r="BR10" s="132">
        <f>+'Salarié 8'!BR$10</f>
        <v>0</v>
      </c>
      <c r="BS10" s="132">
        <f>+'Salarié 8'!BS$10</f>
        <v>0</v>
      </c>
      <c r="BT10" s="132">
        <f>+'Salarié 8'!BT$10</f>
        <v>0</v>
      </c>
      <c r="BU10" s="132">
        <f>+'Salarié 8'!BU$10</f>
        <v>0</v>
      </c>
      <c r="BV10" s="132">
        <f>+'Salarié 8'!BV$10</f>
        <v>0</v>
      </c>
      <c r="BW10" s="132">
        <f>+'Salarié 8'!BW$10</f>
        <v>0</v>
      </c>
      <c r="BX10" s="132">
        <f>+'Salarié 8'!BX$10</f>
        <v>0</v>
      </c>
      <c r="BY10" s="132">
        <f>+'Salarié 8'!BY$10</f>
        <v>0</v>
      </c>
      <c r="BZ10" s="132">
        <f>+'Salarié 8'!BZ$10</f>
        <v>0</v>
      </c>
      <c r="CA10" s="132">
        <f>+'Salarié 8'!CA$10</f>
        <v>0</v>
      </c>
      <c r="CB10" s="132">
        <f>+'Salarié 8'!CB$10</f>
        <v>0</v>
      </c>
      <c r="CC10" s="132">
        <f>+'Salarié 8'!CC$10</f>
        <v>0</v>
      </c>
      <c r="CD10" s="132">
        <f>+'Salarié 8'!CD$10</f>
        <v>0</v>
      </c>
      <c r="CE10" s="132">
        <f>+'Salarié 8'!CE$10</f>
        <v>0</v>
      </c>
      <c r="CF10" s="132">
        <f>+'Salarié 8'!CF$10</f>
        <v>0</v>
      </c>
      <c r="CG10" s="132">
        <f>+'Salarié 8'!CG$10</f>
        <v>0</v>
      </c>
      <c r="CH10" s="146"/>
      <c r="CI10" s="37">
        <f t="shared" si="0"/>
        <v>0</v>
      </c>
    </row>
    <row r="11" spans="1:87" ht="12.9" customHeight="1" x14ac:dyDescent="0.3">
      <c r="A11" s="147">
        <f>+'Salarié 9'!SAL_1</f>
        <v>0</v>
      </c>
      <c r="B11" s="132">
        <f>+'Salarié 9'!B$10</f>
        <v>0</v>
      </c>
      <c r="C11" s="132">
        <f>+'Salarié 9'!C$10</f>
        <v>0</v>
      </c>
      <c r="D11" s="132">
        <f>+'Salarié 9'!D$10</f>
        <v>0</v>
      </c>
      <c r="E11" s="132">
        <f>+'Salarié 9'!E$10</f>
        <v>0</v>
      </c>
      <c r="F11" s="132">
        <f>+'Salarié 9'!F$10</f>
        <v>0</v>
      </c>
      <c r="G11" s="132">
        <f>+'Salarié 9'!G$10</f>
        <v>0</v>
      </c>
      <c r="H11" s="132">
        <f>+'Salarié 9'!H$10</f>
        <v>0</v>
      </c>
      <c r="I11" s="132">
        <f>+'Salarié 9'!I$10</f>
        <v>0</v>
      </c>
      <c r="J11" s="132">
        <f>+'Salarié 9'!J$10</f>
        <v>0</v>
      </c>
      <c r="K11" s="132">
        <f>+'Salarié 9'!K$10</f>
        <v>0</v>
      </c>
      <c r="L11" s="132">
        <f>+'Salarié 9'!L$10</f>
        <v>0</v>
      </c>
      <c r="M11" s="132">
        <f>+'Salarié 9'!M$10</f>
        <v>0</v>
      </c>
      <c r="N11" s="132">
        <f>+'Salarié 9'!N$10</f>
        <v>0</v>
      </c>
      <c r="O11" s="132">
        <f>+'Salarié 9'!O$10</f>
        <v>0</v>
      </c>
      <c r="P11" s="132">
        <f>+'Salarié 9'!P$10</f>
        <v>0</v>
      </c>
      <c r="Q11" s="132">
        <f>+'Salarié 9'!Q$10</f>
        <v>0</v>
      </c>
      <c r="R11" s="132">
        <f>+'Salarié 9'!R$10</f>
        <v>0</v>
      </c>
      <c r="S11" s="132">
        <f>+'Salarié 9'!S$10</f>
        <v>0</v>
      </c>
      <c r="T11" s="132">
        <f>+'Salarié 9'!T$10</f>
        <v>0</v>
      </c>
      <c r="U11" s="132">
        <f>+'Salarié 9'!U$10</f>
        <v>0</v>
      </c>
      <c r="V11" s="132">
        <f>+'Salarié 9'!V$10</f>
        <v>0</v>
      </c>
      <c r="W11" s="132">
        <f>+'Salarié 9'!W$10</f>
        <v>0</v>
      </c>
      <c r="X11" s="132">
        <f>+'Salarié 9'!X$10</f>
        <v>0</v>
      </c>
      <c r="Y11" s="132">
        <f>+'Salarié 9'!Y$10</f>
        <v>0</v>
      </c>
      <c r="Z11" s="132">
        <f>+'Salarié 9'!Z$10</f>
        <v>0</v>
      </c>
      <c r="AA11" s="132">
        <f>+'Salarié 9'!AA$10</f>
        <v>0</v>
      </c>
      <c r="AB11" s="132">
        <f>+'Salarié 9'!AB$10</f>
        <v>0</v>
      </c>
      <c r="AC11" s="132">
        <f>+'Salarié 9'!AC$10</f>
        <v>0</v>
      </c>
      <c r="AD11" s="132">
        <f>+'Salarié 9'!AD$10</f>
        <v>0</v>
      </c>
      <c r="AE11" s="132">
        <f>+'Salarié 9'!AE$10</f>
        <v>0</v>
      </c>
      <c r="AF11" s="132">
        <f>+'Salarié 9'!AF$10</f>
        <v>0</v>
      </c>
      <c r="AG11" s="132">
        <f>+'Salarié 9'!AG$10</f>
        <v>0</v>
      </c>
      <c r="AH11" s="132">
        <f>+'Salarié 9'!AH$10</f>
        <v>0</v>
      </c>
      <c r="AI11" s="132">
        <f>+'Salarié 9'!AI$10</f>
        <v>0</v>
      </c>
      <c r="AJ11" s="132">
        <f>+'Salarié 9'!AJ$10</f>
        <v>0</v>
      </c>
      <c r="AK11" s="132">
        <f>+'Salarié 9'!AK$10</f>
        <v>0</v>
      </c>
      <c r="AL11" s="132">
        <f>+'Salarié 9'!AL$10</f>
        <v>0</v>
      </c>
      <c r="AM11" s="132">
        <f>+'Salarié 9'!AM$10</f>
        <v>0</v>
      </c>
      <c r="AN11" s="132">
        <f>+'Salarié 9'!AN$10</f>
        <v>0</v>
      </c>
      <c r="AO11" s="132">
        <f>+'Salarié 9'!AO$10</f>
        <v>0</v>
      </c>
      <c r="AP11" s="132">
        <f>+'Salarié 9'!AP$10</f>
        <v>0</v>
      </c>
      <c r="AQ11" s="132">
        <f>+'Salarié 9'!AQ$10</f>
        <v>0</v>
      </c>
      <c r="AR11" s="132">
        <f>+'Salarié 9'!AR$10</f>
        <v>0</v>
      </c>
      <c r="AS11" s="132">
        <f>+'Salarié 9'!AS$10</f>
        <v>0</v>
      </c>
      <c r="AT11" s="132">
        <f>+'Salarié 9'!AT$10</f>
        <v>0</v>
      </c>
      <c r="AU11" s="132">
        <f>+'Salarié 9'!AU$10</f>
        <v>0</v>
      </c>
      <c r="AV11" s="132">
        <f>+'Salarié 9'!AV$10</f>
        <v>0</v>
      </c>
      <c r="AW11" s="132">
        <f>+'Salarié 9'!AW$10</f>
        <v>0</v>
      </c>
      <c r="AX11" s="132">
        <f>+'Salarié 9'!AX$10</f>
        <v>0</v>
      </c>
      <c r="AY11" s="132">
        <f>+'Salarié 9'!AY$10</f>
        <v>0</v>
      </c>
      <c r="AZ11" s="132">
        <f>+'Salarié 9'!AZ$10</f>
        <v>0</v>
      </c>
      <c r="BA11" s="132">
        <f>+'Salarié 9'!BA$10</f>
        <v>0</v>
      </c>
      <c r="BB11" s="132">
        <f>+'Salarié 9'!BB$10</f>
        <v>0</v>
      </c>
      <c r="BC11" s="132">
        <f>+'Salarié 9'!BC$10</f>
        <v>0</v>
      </c>
      <c r="BD11" s="132">
        <f>+'Salarié 9'!BD$10</f>
        <v>0</v>
      </c>
      <c r="BE11" s="132">
        <f>+'Salarié 9'!BE$10</f>
        <v>0</v>
      </c>
      <c r="BF11" s="132">
        <f>+'Salarié 9'!BF$10</f>
        <v>0</v>
      </c>
      <c r="BG11" s="132">
        <f>+'Salarié 9'!BG$10</f>
        <v>0</v>
      </c>
      <c r="BH11" s="132">
        <f>+'Salarié 9'!BH$10</f>
        <v>0</v>
      </c>
      <c r="BI11" s="132">
        <f>+'Salarié 9'!BI$10</f>
        <v>0</v>
      </c>
      <c r="BJ11" s="132">
        <f>+'Salarié 9'!BJ$10</f>
        <v>0</v>
      </c>
      <c r="BK11" s="132">
        <f>+'Salarié 9'!BK$10</f>
        <v>0</v>
      </c>
      <c r="BL11" s="132">
        <f>+'Salarié 9'!BL$10</f>
        <v>0</v>
      </c>
      <c r="BM11" s="132">
        <f>+'Salarié 9'!BM$10</f>
        <v>0</v>
      </c>
      <c r="BN11" s="132">
        <f>+'Salarié 9'!BN$10</f>
        <v>0</v>
      </c>
      <c r="BO11" s="132">
        <f>+'Salarié 9'!BO$10</f>
        <v>0</v>
      </c>
      <c r="BP11" s="132">
        <f>+'Salarié 9'!BP$10</f>
        <v>0</v>
      </c>
      <c r="BQ11" s="132">
        <f>+'Salarié 9'!BQ$10</f>
        <v>0</v>
      </c>
      <c r="BR11" s="132">
        <f>+'Salarié 9'!BR$10</f>
        <v>0</v>
      </c>
      <c r="BS11" s="132">
        <f>+'Salarié 9'!BS$10</f>
        <v>0</v>
      </c>
      <c r="BT11" s="132">
        <f>+'Salarié 9'!BT$10</f>
        <v>0</v>
      </c>
      <c r="BU11" s="132">
        <f>+'Salarié 9'!BU$10</f>
        <v>0</v>
      </c>
      <c r="BV11" s="132">
        <f>+'Salarié 9'!BV$10</f>
        <v>0</v>
      </c>
      <c r="BW11" s="132">
        <f>+'Salarié 9'!BW$10</f>
        <v>0</v>
      </c>
      <c r="BX11" s="132">
        <f>+'Salarié 9'!BX$10</f>
        <v>0</v>
      </c>
      <c r="BY11" s="132">
        <f>+'Salarié 9'!BY$10</f>
        <v>0</v>
      </c>
      <c r="BZ11" s="132">
        <f>+'Salarié 9'!BZ$10</f>
        <v>0</v>
      </c>
      <c r="CA11" s="132">
        <f>+'Salarié 9'!CA$10</f>
        <v>0</v>
      </c>
      <c r="CB11" s="132">
        <f>+'Salarié 9'!CB$10</f>
        <v>0</v>
      </c>
      <c r="CC11" s="132">
        <f>+'Salarié 9'!CC$10</f>
        <v>0</v>
      </c>
      <c r="CD11" s="132">
        <f>+'Salarié 9'!CD$10</f>
        <v>0</v>
      </c>
      <c r="CE11" s="132">
        <f>+'Salarié 9'!CE$10</f>
        <v>0</v>
      </c>
      <c r="CF11" s="132">
        <f>+'Salarié 9'!CF$10</f>
        <v>0</v>
      </c>
      <c r="CG11" s="132">
        <f>+'Salarié 9'!CG$10</f>
        <v>0</v>
      </c>
      <c r="CH11" s="146"/>
      <c r="CI11" s="37">
        <f t="shared" si="0"/>
        <v>0</v>
      </c>
    </row>
    <row r="12" spans="1:87" ht="12.9" customHeight="1" x14ac:dyDescent="0.3">
      <c r="A12" s="147">
        <f>+'Salarié 10'!SAL_1</f>
        <v>0</v>
      </c>
      <c r="B12" s="132">
        <f>+'Salarié 10'!B$10</f>
        <v>0</v>
      </c>
      <c r="C12" s="132">
        <f>+'Salarié 10'!C$10</f>
        <v>0</v>
      </c>
      <c r="D12" s="132">
        <f>+'Salarié 10'!D$10</f>
        <v>0</v>
      </c>
      <c r="E12" s="132">
        <f>+'Salarié 10'!E$10</f>
        <v>0</v>
      </c>
      <c r="F12" s="132">
        <f>+'Salarié 10'!F$10</f>
        <v>0</v>
      </c>
      <c r="G12" s="132">
        <f>+'Salarié 10'!G$10</f>
        <v>0</v>
      </c>
      <c r="H12" s="132">
        <f>+'Salarié 10'!H$10</f>
        <v>0</v>
      </c>
      <c r="I12" s="132">
        <f>+'Salarié 10'!I$10</f>
        <v>0</v>
      </c>
      <c r="J12" s="132">
        <f>+'Salarié 10'!J$10</f>
        <v>0</v>
      </c>
      <c r="K12" s="132">
        <f>+'Salarié 10'!K$10</f>
        <v>0</v>
      </c>
      <c r="L12" s="132">
        <f>+'Salarié 10'!L$10</f>
        <v>0</v>
      </c>
      <c r="M12" s="132">
        <f>+'Salarié 10'!M$10</f>
        <v>0</v>
      </c>
      <c r="N12" s="132">
        <f>+'Salarié 10'!N$10</f>
        <v>0</v>
      </c>
      <c r="O12" s="132">
        <f>+'Salarié 10'!O$10</f>
        <v>0</v>
      </c>
      <c r="P12" s="132">
        <f>+'Salarié 10'!P$10</f>
        <v>0</v>
      </c>
      <c r="Q12" s="132">
        <f>+'Salarié 10'!Q$10</f>
        <v>0</v>
      </c>
      <c r="R12" s="132">
        <f>+'Salarié 10'!R$10</f>
        <v>0</v>
      </c>
      <c r="S12" s="132">
        <f>+'Salarié 10'!S$10</f>
        <v>0</v>
      </c>
      <c r="T12" s="132">
        <f>+'Salarié 10'!T$10</f>
        <v>0</v>
      </c>
      <c r="U12" s="132">
        <f>+'Salarié 10'!U$10</f>
        <v>0</v>
      </c>
      <c r="V12" s="132">
        <f>+'Salarié 10'!V$10</f>
        <v>0</v>
      </c>
      <c r="W12" s="132">
        <f>+'Salarié 10'!W$10</f>
        <v>0</v>
      </c>
      <c r="X12" s="132">
        <f>+'Salarié 10'!X$10</f>
        <v>0</v>
      </c>
      <c r="Y12" s="132">
        <f>+'Salarié 10'!Y$10</f>
        <v>0</v>
      </c>
      <c r="Z12" s="132">
        <f>+'Salarié 10'!Z$10</f>
        <v>0</v>
      </c>
      <c r="AA12" s="132">
        <f>+'Salarié 10'!AA$10</f>
        <v>0</v>
      </c>
      <c r="AB12" s="132">
        <f>+'Salarié 10'!AB$10</f>
        <v>0</v>
      </c>
      <c r="AC12" s="132">
        <f>+'Salarié 10'!AC$10</f>
        <v>0</v>
      </c>
      <c r="AD12" s="132">
        <f>+'Salarié 10'!AD$10</f>
        <v>0</v>
      </c>
      <c r="AE12" s="132">
        <f>+'Salarié 10'!AE$10</f>
        <v>0</v>
      </c>
      <c r="AF12" s="132">
        <f>+'Salarié 10'!AF$10</f>
        <v>0</v>
      </c>
      <c r="AG12" s="132">
        <f>+'Salarié 10'!AG$10</f>
        <v>0</v>
      </c>
      <c r="AH12" s="132">
        <f>+'Salarié 10'!AH$10</f>
        <v>0</v>
      </c>
      <c r="AI12" s="132">
        <f>+'Salarié 10'!AI$10</f>
        <v>0</v>
      </c>
      <c r="AJ12" s="132">
        <f>+'Salarié 10'!AJ$10</f>
        <v>0</v>
      </c>
      <c r="AK12" s="132">
        <f>+'Salarié 10'!AK$10</f>
        <v>0</v>
      </c>
      <c r="AL12" s="132">
        <f>+'Salarié 10'!AL$10</f>
        <v>0</v>
      </c>
      <c r="AM12" s="132">
        <f>+'Salarié 10'!AM$10</f>
        <v>0</v>
      </c>
      <c r="AN12" s="132">
        <f>+'Salarié 10'!AN$10</f>
        <v>0</v>
      </c>
      <c r="AO12" s="132">
        <f>+'Salarié 10'!AO$10</f>
        <v>0</v>
      </c>
      <c r="AP12" s="132">
        <f>+'Salarié 10'!AP$10</f>
        <v>0</v>
      </c>
      <c r="AQ12" s="132">
        <f>+'Salarié 10'!AQ$10</f>
        <v>0</v>
      </c>
      <c r="AR12" s="132">
        <f>+'Salarié 10'!AR$10</f>
        <v>0</v>
      </c>
      <c r="AS12" s="132">
        <f>+'Salarié 10'!AS$10</f>
        <v>0</v>
      </c>
      <c r="AT12" s="132">
        <f>+'Salarié 10'!AT$10</f>
        <v>0</v>
      </c>
      <c r="AU12" s="132">
        <f>+'Salarié 10'!AU$10</f>
        <v>0</v>
      </c>
      <c r="AV12" s="132">
        <f>+'Salarié 10'!AV$10</f>
        <v>0</v>
      </c>
      <c r="AW12" s="132">
        <f>+'Salarié 10'!AW$10</f>
        <v>0</v>
      </c>
      <c r="AX12" s="132">
        <f>+'Salarié 10'!AX$10</f>
        <v>0</v>
      </c>
      <c r="AY12" s="132">
        <f>+'Salarié 10'!AY$10</f>
        <v>0</v>
      </c>
      <c r="AZ12" s="132">
        <f>+'Salarié 10'!AZ$10</f>
        <v>0</v>
      </c>
      <c r="BA12" s="132">
        <f>+'Salarié 10'!BA$10</f>
        <v>0</v>
      </c>
      <c r="BB12" s="132">
        <f>+'Salarié 10'!BB$10</f>
        <v>0</v>
      </c>
      <c r="BC12" s="132">
        <f>+'Salarié 10'!BC$10</f>
        <v>0</v>
      </c>
      <c r="BD12" s="132">
        <f>+'Salarié 10'!BD$10</f>
        <v>0</v>
      </c>
      <c r="BE12" s="132">
        <f>+'Salarié 10'!BE$10</f>
        <v>0</v>
      </c>
      <c r="BF12" s="132">
        <f>+'Salarié 10'!BF$10</f>
        <v>0</v>
      </c>
      <c r="BG12" s="132">
        <f>+'Salarié 10'!BG$10</f>
        <v>0</v>
      </c>
      <c r="BH12" s="132">
        <f>+'Salarié 10'!BH$10</f>
        <v>0</v>
      </c>
      <c r="BI12" s="132">
        <f>+'Salarié 10'!BI$10</f>
        <v>0</v>
      </c>
      <c r="BJ12" s="132">
        <f>+'Salarié 10'!BJ$10</f>
        <v>0</v>
      </c>
      <c r="BK12" s="132">
        <f>+'Salarié 10'!BK$10</f>
        <v>0</v>
      </c>
      <c r="BL12" s="132">
        <f>+'Salarié 10'!BL$10</f>
        <v>0</v>
      </c>
      <c r="BM12" s="132">
        <f>+'Salarié 10'!BM$10</f>
        <v>0</v>
      </c>
      <c r="BN12" s="132">
        <f>+'Salarié 10'!BN$10</f>
        <v>0</v>
      </c>
      <c r="BO12" s="132">
        <f>+'Salarié 10'!BO$10</f>
        <v>0</v>
      </c>
      <c r="BP12" s="132">
        <f>+'Salarié 10'!BP$10</f>
        <v>0</v>
      </c>
      <c r="BQ12" s="132">
        <f>+'Salarié 10'!BQ$10</f>
        <v>0</v>
      </c>
      <c r="BR12" s="132">
        <f>+'Salarié 10'!BR$10</f>
        <v>0</v>
      </c>
      <c r="BS12" s="132">
        <f>+'Salarié 10'!BS$10</f>
        <v>0</v>
      </c>
      <c r="BT12" s="132">
        <f>+'Salarié 10'!BT$10</f>
        <v>0</v>
      </c>
      <c r="BU12" s="132">
        <f>+'Salarié 10'!BU$10</f>
        <v>0</v>
      </c>
      <c r="BV12" s="132">
        <f>+'Salarié 10'!BV$10</f>
        <v>0</v>
      </c>
      <c r="BW12" s="132">
        <f>+'Salarié 10'!BW$10</f>
        <v>0</v>
      </c>
      <c r="BX12" s="132">
        <f>+'Salarié 10'!BX$10</f>
        <v>0</v>
      </c>
      <c r="BY12" s="132">
        <f>+'Salarié 10'!BY$10</f>
        <v>0</v>
      </c>
      <c r="BZ12" s="132">
        <f>+'Salarié 10'!BZ$10</f>
        <v>0</v>
      </c>
      <c r="CA12" s="132">
        <f>+'Salarié 10'!CA$10</f>
        <v>0</v>
      </c>
      <c r="CB12" s="132">
        <f>+'Salarié 10'!CB$10</f>
        <v>0</v>
      </c>
      <c r="CC12" s="132">
        <f>+'Salarié 10'!CC$10</f>
        <v>0</v>
      </c>
      <c r="CD12" s="132">
        <f>+'Salarié 10'!CD$10</f>
        <v>0</v>
      </c>
      <c r="CE12" s="132">
        <f>+'Salarié 10'!CE$10</f>
        <v>0</v>
      </c>
      <c r="CF12" s="132">
        <f>+'Salarié 10'!CF$10</f>
        <v>0</v>
      </c>
      <c r="CG12" s="132">
        <f>+'Salarié 10'!CG$10</f>
        <v>0</v>
      </c>
      <c r="CH12" s="146"/>
      <c r="CI12" s="37">
        <f t="shared" si="0"/>
        <v>0</v>
      </c>
    </row>
    <row r="13" spans="1:87" ht="12.9" customHeight="1" x14ac:dyDescent="0.3">
      <c r="A13" s="147">
        <f>+'Salarié 11'!SAL_1</f>
        <v>0</v>
      </c>
      <c r="B13" s="132">
        <f>+'Salarié 11'!B$10</f>
        <v>0</v>
      </c>
      <c r="C13" s="132">
        <f>+'Salarié 11'!C$10</f>
        <v>0</v>
      </c>
      <c r="D13" s="132">
        <f>+'Salarié 11'!D$10</f>
        <v>0</v>
      </c>
      <c r="E13" s="132">
        <f>+'Salarié 11'!E$10</f>
        <v>0</v>
      </c>
      <c r="F13" s="132">
        <f>+'Salarié 11'!F$10</f>
        <v>0</v>
      </c>
      <c r="G13" s="132">
        <f>+'Salarié 11'!G$10</f>
        <v>0</v>
      </c>
      <c r="H13" s="132">
        <f>+'Salarié 11'!H$10</f>
        <v>0</v>
      </c>
      <c r="I13" s="132">
        <f>+'Salarié 11'!I$10</f>
        <v>0</v>
      </c>
      <c r="J13" s="132">
        <f>+'Salarié 11'!J$10</f>
        <v>0</v>
      </c>
      <c r="K13" s="132">
        <f>+'Salarié 11'!K$10</f>
        <v>0</v>
      </c>
      <c r="L13" s="132">
        <f>+'Salarié 11'!L$10</f>
        <v>0</v>
      </c>
      <c r="M13" s="132">
        <f>+'Salarié 11'!M$10</f>
        <v>0</v>
      </c>
      <c r="N13" s="132">
        <f>+'Salarié 11'!N$10</f>
        <v>0</v>
      </c>
      <c r="O13" s="132">
        <f>+'Salarié 11'!O$10</f>
        <v>0</v>
      </c>
      <c r="P13" s="132">
        <f>+'Salarié 11'!P$10</f>
        <v>0</v>
      </c>
      <c r="Q13" s="132">
        <f>+'Salarié 11'!Q$10</f>
        <v>0</v>
      </c>
      <c r="R13" s="132">
        <f>+'Salarié 11'!R$10</f>
        <v>0</v>
      </c>
      <c r="S13" s="132">
        <f>+'Salarié 11'!S$10</f>
        <v>0</v>
      </c>
      <c r="T13" s="132">
        <f>+'Salarié 11'!T$10</f>
        <v>0</v>
      </c>
      <c r="U13" s="132">
        <f>+'Salarié 11'!U$10</f>
        <v>0</v>
      </c>
      <c r="V13" s="132">
        <f>+'Salarié 11'!V$10</f>
        <v>0</v>
      </c>
      <c r="W13" s="132">
        <f>+'Salarié 11'!W$10</f>
        <v>0</v>
      </c>
      <c r="X13" s="132">
        <f>+'Salarié 11'!X$10</f>
        <v>0</v>
      </c>
      <c r="Y13" s="132">
        <f>+'Salarié 11'!Y$10</f>
        <v>0</v>
      </c>
      <c r="Z13" s="132">
        <f>+'Salarié 11'!Z$10</f>
        <v>0</v>
      </c>
      <c r="AA13" s="132">
        <f>+'Salarié 11'!AA$10</f>
        <v>0</v>
      </c>
      <c r="AB13" s="132">
        <f>+'Salarié 11'!AB$10</f>
        <v>0</v>
      </c>
      <c r="AC13" s="132">
        <f>+'Salarié 11'!AC$10</f>
        <v>0</v>
      </c>
      <c r="AD13" s="132">
        <f>+'Salarié 11'!AD$10</f>
        <v>0</v>
      </c>
      <c r="AE13" s="132">
        <f>+'Salarié 11'!AE$10</f>
        <v>0</v>
      </c>
      <c r="AF13" s="132">
        <f>+'Salarié 11'!AF$10</f>
        <v>0</v>
      </c>
      <c r="AG13" s="132">
        <f>+'Salarié 11'!AG$10</f>
        <v>0</v>
      </c>
      <c r="AH13" s="132">
        <f>+'Salarié 11'!AH$10</f>
        <v>0</v>
      </c>
      <c r="AI13" s="132">
        <f>+'Salarié 11'!AI$10</f>
        <v>0</v>
      </c>
      <c r="AJ13" s="132">
        <f>+'Salarié 11'!AJ$10</f>
        <v>0</v>
      </c>
      <c r="AK13" s="132">
        <f>+'Salarié 11'!AK$10</f>
        <v>0</v>
      </c>
      <c r="AL13" s="132">
        <f>+'Salarié 11'!AL$10</f>
        <v>0</v>
      </c>
      <c r="AM13" s="132">
        <f>+'Salarié 11'!AM$10</f>
        <v>0</v>
      </c>
      <c r="AN13" s="132">
        <f>+'Salarié 11'!AN$10</f>
        <v>0</v>
      </c>
      <c r="AO13" s="132">
        <f>+'Salarié 11'!AO$10</f>
        <v>0</v>
      </c>
      <c r="AP13" s="132">
        <f>+'Salarié 11'!AP$10</f>
        <v>0</v>
      </c>
      <c r="AQ13" s="132">
        <f>+'Salarié 11'!AQ$10</f>
        <v>0</v>
      </c>
      <c r="AR13" s="132">
        <f>+'Salarié 11'!AR$10</f>
        <v>0</v>
      </c>
      <c r="AS13" s="132">
        <f>+'Salarié 11'!AS$10</f>
        <v>0</v>
      </c>
      <c r="AT13" s="132">
        <f>+'Salarié 11'!AT$10</f>
        <v>0</v>
      </c>
      <c r="AU13" s="132">
        <f>+'Salarié 11'!AU$10</f>
        <v>0</v>
      </c>
      <c r="AV13" s="132">
        <f>+'Salarié 11'!AV$10</f>
        <v>0</v>
      </c>
      <c r="AW13" s="132">
        <f>+'Salarié 11'!AW$10</f>
        <v>0</v>
      </c>
      <c r="AX13" s="132">
        <f>+'Salarié 11'!AX$10</f>
        <v>0</v>
      </c>
      <c r="AY13" s="132">
        <f>+'Salarié 11'!AY$10</f>
        <v>0</v>
      </c>
      <c r="AZ13" s="132">
        <f>+'Salarié 11'!AZ$10</f>
        <v>0</v>
      </c>
      <c r="BA13" s="132">
        <f>+'Salarié 11'!BA$10</f>
        <v>0</v>
      </c>
      <c r="BB13" s="132">
        <f>+'Salarié 11'!BB$10</f>
        <v>0</v>
      </c>
      <c r="BC13" s="132">
        <f>+'Salarié 11'!BC$10</f>
        <v>0</v>
      </c>
      <c r="BD13" s="132">
        <f>+'Salarié 11'!BD$10</f>
        <v>0</v>
      </c>
      <c r="BE13" s="132">
        <f>+'Salarié 11'!BE$10</f>
        <v>0</v>
      </c>
      <c r="BF13" s="132">
        <f>+'Salarié 11'!BF$10</f>
        <v>0</v>
      </c>
      <c r="BG13" s="132">
        <f>+'Salarié 11'!BG$10</f>
        <v>0</v>
      </c>
      <c r="BH13" s="132">
        <f>+'Salarié 11'!BH$10</f>
        <v>0</v>
      </c>
      <c r="BI13" s="132">
        <f>+'Salarié 11'!BI$10</f>
        <v>0</v>
      </c>
      <c r="BJ13" s="132">
        <f>+'Salarié 11'!BJ$10</f>
        <v>0</v>
      </c>
      <c r="BK13" s="132">
        <f>+'Salarié 11'!BK$10</f>
        <v>0</v>
      </c>
      <c r="BL13" s="132">
        <f>+'Salarié 11'!BL$10</f>
        <v>0</v>
      </c>
      <c r="BM13" s="132">
        <f>+'Salarié 11'!BM$10</f>
        <v>0</v>
      </c>
      <c r="BN13" s="132">
        <f>+'Salarié 11'!BN$10</f>
        <v>0</v>
      </c>
      <c r="BO13" s="132">
        <f>+'Salarié 11'!BO$10</f>
        <v>0</v>
      </c>
      <c r="BP13" s="132">
        <f>+'Salarié 11'!BP$10</f>
        <v>0</v>
      </c>
      <c r="BQ13" s="132">
        <f>+'Salarié 11'!BQ$10</f>
        <v>0</v>
      </c>
      <c r="BR13" s="132">
        <f>+'Salarié 11'!BR$10</f>
        <v>0</v>
      </c>
      <c r="BS13" s="132">
        <f>+'Salarié 11'!BS$10</f>
        <v>0</v>
      </c>
      <c r="BT13" s="132">
        <f>+'Salarié 11'!BT$10</f>
        <v>0</v>
      </c>
      <c r="BU13" s="132">
        <f>+'Salarié 11'!BU$10</f>
        <v>0</v>
      </c>
      <c r="BV13" s="132">
        <f>+'Salarié 11'!BV$10</f>
        <v>0</v>
      </c>
      <c r="BW13" s="132">
        <f>+'Salarié 11'!BW$10</f>
        <v>0</v>
      </c>
      <c r="BX13" s="132">
        <f>+'Salarié 11'!BX$10</f>
        <v>0</v>
      </c>
      <c r="BY13" s="132">
        <f>+'Salarié 11'!BY$10</f>
        <v>0</v>
      </c>
      <c r="BZ13" s="132">
        <f>+'Salarié 11'!BZ$10</f>
        <v>0</v>
      </c>
      <c r="CA13" s="132">
        <f>+'Salarié 11'!CA$10</f>
        <v>0</v>
      </c>
      <c r="CB13" s="132">
        <f>+'Salarié 11'!CB$10</f>
        <v>0</v>
      </c>
      <c r="CC13" s="132">
        <f>+'Salarié 11'!CC$10</f>
        <v>0</v>
      </c>
      <c r="CD13" s="132">
        <f>+'Salarié 11'!CD$10</f>
        <v>0</v>
      </c>
      <c r="CE13" s="132">
        <f>+'Salarié 11'!CE$10</f>
        <v>0</v>
      </c>
      <c r="CF13" s="132">
        <f>+'Salarié 11'!CF$10</f>
        <v>0</v>
      </c>
      <c r="CG13" s="132">
        <f>+'Salarié 11'!CG$10</f>
        <v>0</v>
      </c>
      <c r="CH13" s="146"/>
      <c r="CI13" s="37">
        <f t="shared" si="0"/>
        <v>0</v>
      </c>
    </row>
    <row r="14" spans="1:87" ht="12.9" customHeight="1" x14ac:dyDescent="0.3">
      <c r="A14" s="147">
        <f>+'Salarié 12'!SAL_1</f>
        <v>0</v>
      </c>
      <c r="B14" s="132">
        <f>+'Salarié 12'!B$10</f>
        <v>0</v>
      </c>
      <c r="C14" s="132">
        <f>+'Salarié 12'!C$10</f>
        <v>0</v>
      </c>
      <c r="D14" s="132">
        <f>+'Salarié 12'!D$10</f>
        <v>0</v>
      </c>
      <c r="E14" s="132">
        <f>+'Salarié 12'!E$10</f>
        <v>0</v>
      </c>
      <c r="F14" s="132">
        <f>+'Salarié 12'!F$10</f>
        <v>0</v>
      </c>
      <c r="G14" s="132">
        <f>+'Salarié 12'!G$10</f>
        <v>0</v>
      </c>
      <c r="H14" s="132">
        <f>+'Salarié 12'!H$10</f>
        <v>0</v>
      </c>
      <c r="I14" s="132">
        <f>+'Salarié 12'!I$10</f>
        <v>0</v>
      </c>
      <c r="J14" s="132">
        <f>+'Salarié 12'!J$10</f>
        <v>0</v>
      </c>
      <c r="K14" s="132">
        <f>+'Salarié 12'!K$10</f>
        <v>0</v>
      </c>
      <c r="L14" s="132">
        <f>+'Salarié 12'!L$10</f>
        <v>0</v>
      </c>
      <c r="M14" s="132">
        <f>+'Salarié 12'!M$10</f>
        <v>0</v>
      </c>
      <c r="N14" s="132">
        <f>+'Salarié 12'!N$10</f>
        <v>0</v>
      </c>
      <c r="O14" s="132">
        <f>+'Salarié 12'!O$10</f>
        <v>0</v>
      </c>
      <c r="P14" s="132">
        <f>+'Salarié 12'!P$10</f>
        <v>0</v>
      </c>
      <c r="Q14" s="132">
        <f>+'Salarié 12'!Q$10</f>
        <v>0</v>
      </c>
      <c r="R14" s="132">
        <f>+'Salarié 12'!R$10</f>
        <v>0</v>
      </c>
      <c r="S14" s="132">
        <f>+'Salarié 12'!S$10</f>
        <v>0</v>
      </c>
      <c r="T14" s="132">
        <f>+'Salarié 12'!T$10</f>
        <v>0</v>
      </c>
      <c r="U14" s="132">
        <f>+'Salarié 12'!U$10</f>
        <v>0</v>
      </c>
      <c r="V14" s="132">
        <f>+'Salarié 12'!V$10</f>
        <v>0</v>
      </c>
      <c r="W14" s="132">
        <f>+'Salarié 12'!W$10</f>
        <v>0</v>
      </c>
      <c r="X14" s="132">
        <f>+'Salarié 12'!X$10</f>
        <v>0</v>
      </c>
      <c r="Y14" s="132">
        <f>+'Salarié 12'!Y$10</f>
        <v>0</v>
      </c>
      <c r="Z14" s="132">
        <f>+'Salarié 12'!Z$10</f>
        <v>0</v>
      </c>
      <c r="AA14" s="132">
        <f>+'Salarié 12'!AA$10</f>
        <v>0</v>
      </c>
      <c r="AB14" s="132">
        <f>+'Salarié 12'!AB$10</f>
        <v>0</v>
      </c>
      <c r="AC14" s="132">
        <f>+'Salarié 12'!AC$10</f>
        <v>0</v>
      </c>
      <c r="AD14" s="132">
        <f>+'Salarié 12'!AD$10</f>
        <v>0</v>
      </c>
      <c r="AE14" s="132">
        <f>+'Salarié 12'!AE$10</f>
        <v>0</v>
      </c>
      <c r="AF14" s="132">
        <f>+'Salarié 12'!AF$10</f>
        <v>0</v>
      </c>
      <c r="AG14" s="132">
        <f>+'Salarié 12'!AG$10</f>
        <v>0</v>
      </c>
      <c r="AH14" s="132">
        <f>+'Salarié 12'!AH$10</f>
        <v>0</v>
      </c>
      <c r="AI14" s="132">
        <f>+'Salarié 12'!AI$10</f>
        <v>0</v>
      </c>
      <c r="AJ14" s="132">
        <f>+'Salarié 12'!AJ$10</f>
        <v>0</v>
      </c>
      <c r="AK14" s="132">
        <f>+'Salarié 12'!AK$10</f>
        <v>0</v>
      </c>
      <c r="AL14" s="132">
        <f>+'Salarié 12'!AL$10</f>
        <v>0</v>
      </c>
      <c r="AM14" s="132">
        <f>+'Salarié 12'!AM$10</f>
        <v>0</v>
      </c>
      <c r="AN14" s="132">
        <f>+'Salarié 12'!AN$10</f>
        <v>0</v>
      </c>
      <c r="AO14" s="132">
        <f>+'Salarié 12'!AO$10</f>
        <v>0</v>
      </c>
      <c r="AP14" s="132">
        <f>+'Salarié 12'!AP$10</f>
        <v>0</v>
      </c>
      <c r="AQ14" s="132">
        <f>+'Salarié 12'!AQ$10</f>
        <v>0</v>
      </c>
      <c r="AR14" s="132">
        <f>+'Salarié 12'!AR$10</f>
        <v>0</v>
      </c>
      <c r="AS14" s="132">
        <f>+'Salarié 12'!AS$10</f>
        <v>0</v>
      </c>
      <c r="AT14" s="132">
        <f>+'Salarié 12'!AT$10</f>
        <v>0</v>
      </c>
      <c r="AU14" s="132">
        <f>+'Salarié 12'!AU$10</f>
        <v>0</v>
      </c>
      <c r="AV14" s="132">
        <f>+'Salarié 12'!AV$10</f>
        <v>0</v>
      </c>
      <c r="AW14" s="132">
        <f>+'Salarié 12'!AW$10</f>
        <v>0</v>
      </c>
      <c r="AX14" s="132">
        <f>+'Salarié 12'!AX$10</f>
        <v>0</v>
      </c>
      <c r="AY14" s="132">
        <f>+'Salarié 12'!AY$10</f>
        <v>0</v>
      </c>
      <c r="AZ14" s="132">
        <f>+'Salarié 12'!AZ$10</f>
        <v>0</v>
      </c>
      <c r="BA14" s="132">
        <f>+'Salarié 12'!BA$10</f>
        <v>0</v>
      </c>
      <c r="BB14" s="132">
        <f>+'Salarié 12'!BB$10</f>
        <v>0</v>
      </c>
      <c r="BC14" s="132">
        <f>+'Salarié 12'!BC$10</f>
        <v>0</v>
      </c>
      <c r="BD14" s="132">
        <f>+'Salarié 12'!BD$10</f>
        <v>0</v>
      </c>
      <c r="BE14" s="132">
        <f>+'Salarié 12'!BE$10</f>
        <v>0</v>
      </c>
      <c r="BF14" s="132">
        <f>+'Salarié 12'!BF$10</f>
        <v>0</v>
      </c>
      <c r="BG14" s="132">
        <f>+'Salarié 12'!BG$10</f>
        <v>0</v>
      </c>
      <c r="BH14" s="132">
        <f>+'Salarié 12'!BH$10</f>
        <v>0</v>
      </c>
      <c r="BI14" s="132">
        <f>+'Salarié 12'!BI$10</f>
        <v>0</v>
      </c>
      <c r="BJ14" s="132">
        <f>+'Salarié 12'!BJ$10</f>
        <v>0</v>
      </c>
      <c r="BK14" s="132">
        <f>+'Salarié 12'!BK$10</f>
        <v>0</v>
      </c>
      <c r="BL14" s="132">
        <f>+'Salarié 12'!BL$10</f>
        <v>0</v>
      </c>
      <c r="BM14" s="132">
        <f>+'Salarié 12'!BM$10</f>
        <v>0</v>
      </c>
      <c r="BN14" s="132">
        <f>+'Salarié 12'!BN$10</f>
        <v>0</v>
      </c>
      <c r="BO14" s="132">
        <f>+'Salarié 12'!BO$10</f>
        <v>0</v>
      </c>
      <c r="BP14" s="132">
        <f>+'Salarié 12'!BP$10</f>
        <v>0</v>
      </c>
      <c r="BQ14" s="132">
        <f>+'Salarié 12'!BQ$10</f>
        <v>0</v>
      </c>
      <c r="BR14" s="132">
        <f>+'Salarié 12'!BR$10</f>
        <v>0</v>
      </c>
      <c r="BS14" s="132">
        <f>+'Salarié 12'!BS$10</f>
        <v>0</v>
      </c>
      <c r="BT14" s="132">
        <f>+'Salarié 12'!BT$10</f>
        <v>0</v>
      </c>
      <c r="BU14" s="132">
        <f>+'Salarié 12'!BU$10</f>
        <v>0</v>
      </c>
      <c r="BV14" s="132">
        <f>+'Salarié 12'!BV$10</f>
        <v>0</v>
      </c>
      <c r="BW14" s="132">
        <f>+'Salarié 12'!BW$10</f>
        <v>0</v>
      </c>
      <c r="BX14" s="132">
        <f>+'Salarié 12'!BX$10</f>
        <v>0</v>
      </c>
      <c r="BY14" s="132">
        <f>+'Salarié 12'!BY$10</f>
        <v>0</v>
      </c>
      <c r="BZ14" s="132">
        <f>+'Salarié 12'!BZ$10</f>
        <v>0</v>
      </c>
      <c r="CA14" s="132">
        <f>+'Salarié 12'!CA$10</f>
        <v>0</v>
      </c>
      <c r="CB14" s="132">
        <f>+'Salarié 12'!CB$10</f>
        <v>0</v>
      </c>
      <c r="CC14" s="132">
        <f>+'Salarié 12'!CC$10</f>
        <v>0</v>
      </c>
      <c r="CD14" s="132">
        <f>+'Salarié 12'!CD$10</f>
        <v>0</v>
      </c>
      <c r="CE14" s="132">
        <f>+'Salarié 12'!CE$10</f>
        <v>0</v>
      </c>
      <c r="CF14" s="132">
        <f>+'Salarié 12'!CF$10</f>
        <v>0</v>
      </c>
      <c r="CG14" s="132">
        <f>+'Salarié 12'!CG$10</f>
        <v>0</v>
      </c>
      <c r="CH14" s="146"/>
      <c r="CI14" s="37">
        <f t="shared" si="0"/>
        <v>0</v>
      </c>
    </row>
    <row r="15" spans="1:87" ht="12.9" customHeight="1" x14ac:dyDescent="0.3">
      <c r="A15" s="147">
        <f>+'Salarié 13'!SAL_1</f>
        <v>0</v>
      </c>
      <c r="B15" s="132">
        <f>+'Salarié 13'!B$10</f>
        <v>0</v>
      </c>
      <c r="C15" s="132">
        <f>+'Salarié 13'!C$10</f>
        <v>0</v>
      </c>
      <c r="D15" s="132">
        <f>+'Salarié 13'!D$10</f>
        <v>0</v>
      </c>
      <c r="E15" s="132">
        <f>+'Salarié 13'!E$10</f>
        <v>0</v>
      </c>
      <c r="F15" s="132">
        <f>+'Salarié 13'!F$10</f>
        <v>0</v>
      </c>
      <c r="G15" s="132">
        <f>+'Salarié 13'!G$10</f>
        <v>0</v>
      </c>
      <c r="H15" s="132">
        <f>+'Salarié 13'!H$10</f>
        <v>0</v>
      </c>
      <c r="I15" s="132">
        <f>+'Salarié 13'!I$10</f>
        <v>0</v>
      </c>
      <c r="J15" s="132">
        <f>+'Salarié 13'!J$10</f>
        <v>0</v>
      </c>
      <c r="K15" s="132">
        <f>+'Salarié 13'!K$10</f>
        <v>0</v>
      </c>
      <c r="L15" s="132">
        <f>+'Salarié 13'!L$10</f>
        <v>0</v>
      </c>
      <c r="M15" s="132">
        <f>+'Salarié 13'!M$10</f>
        <v>0</v>
      </c>
      <c r="N15" s="132">
        <f>+'Salarié 13'!N$10</f>
        <v>0</v>
      </c>
      <c r="O15" s="132">
        <f>+'Salarié 13'!O$10</f>
        <v>0</v>
      </c>
      <c r="P15" s="132">
        <f>+'Salarié 13'!P$10</f>
        <v>0</v>
      </c>
      <c r="Q15" s="132">
        <f>+'Salarié 13'!Q$10</f>
        <v>0</v>
      </c>
      <c r="R15" s="132">
        <f>+'Salarié 13'!R$10</f>
        <v>0</v>
      </c>
      <c r="S15" s="132">
        <f>+'Salarié 13'!S$10</f>
        <v>0</v>
      </c>
      <c r="T15" s="132">
        <f>+'Salarié 13'!T$10</f>
        <v>0</v>
      </c>
      <c r="U15" s="132">
        <f>+'Salarié 13'!U$10</f>
        <v>0</v>
      </c>
      <c r="V15" s="132">
        <f>+'Salarié 13'!V$10</f>
        <v>0</v>
      </c>
      <c r="W15" s="132">
        <f>+'Salarié 13'!W$10</f>
        <v>0</v>
      </c>
      <c r="X15" s="132">
        <f>+'Salarié 13'!X$10</f>
        <v>0</v>
      </c>
      <c r="Y15" s="132">
        <f>+'Salarié 13'!Y$10</f>
        <v>0</v>
      </c>
      <c r="Z15" s="132">
        <f>+'Salarié 13'!Z$10</f>
        <v>0</v>
      </c>
      <c r="AA15" s="132">
        <f>+'Salarié 13'!AA$10</f>
        <v>0</v>
      </c>
      <c r="AB15" s="132">
        <f>+'Salarié 13'!AB$10</f>
        <v>0</v>
      </c>
      <c r="AC15" s="132">
        <f>+'Salarié 13'!AC$10</f>
        <v>0</v>
      </c>
      <c r="AD15" s="132">
        <f>+'Salarié 13'!AD$10</f>
        <v>0</v>
      </c>
      <c r="AE15" s="132">
        <f>+'Salarié 13'!AE$10</f>
        <v>0</v>
      </c>
      <c r="AF15" s="132">
        <f>+'Salarié 13'!AF$10</f>
        <v>0</v>
      </c>
      <c r="AG15" s="132">
        <f>+'Salarié 13'!AG$10</f>
        <v>0</v>
      </c>
      <c r="AH15" s="132">
        <f>+'Salarié 13'!AH$10</f>
        <v>0</v>
      </c>
      <c r="AI15" s="132">
        <f>+'Salarié 13'!AI$10</f>
        <v>0</v>
      </c>
      <c r="AJ15" s="132">
        <f>+'Salarié 13'!AJ$10</f>
        <v>0</v>
      </c>
      <c r="AK15" s="132">
        <f>+'Salarié 13'!AK$10</f>
        <v>0</v>
      </c>
      <c r="AL15" s="132">
        <f>+'Salarié 13'!AL$10</f>
        <v>0</v>
      </c>
      <c r="AM15" s="132">
        <f>+'Salarié 13'!AM$10</f>
        <v>0</v>
      </c>
      <c r="AN15" s="132">
        <f>+'Salarié 13'!AN$10</f>
        <v>0</v>
      </c>
      <c r="AO15" s="132">
        <f>+'Salarié 13'!AO$10</f>
        <v>0</v>
      </c>
      <c r="AP15" s="132">
        <f>+'Salarié 13'!AP$10</f>
        <v>0</v>
      </c>
      <c r="AQ15" s="132">
        <f>+'Salarié 13'!AQ$10</f>
        <v>0</v>
      </c>
      <c r="AR15" s="132">
        <f>+'Salarié 13'!AR$10</f>
        <v>0</v>
      </c>
      <c r="AS15" s="132">
        <f>+'Salarié 13'!AS$10</f>
        <v>0</v>
      </c>
      <c r="AT15" s="132">
        <f>+'Salarié 13'!AT$10</f>
        <v>0</v>
      </c>
      <c r="AU15" s="132">
        <f>+'Salarié 13'!AU$10</f>
        <v>0</v>
      </c>
      <c r="AV15" s="132">
        <f>+'Salarié 13'!AV$10</f>
        <v>0</v>
      </c>
      <c r="AW15" s="132">
        <f>+'Salarié 13'!AW$10</f>
        <v>0</v>
      </c>
      <c r="AX15" s="132">
        <f>+'Salarié 13'!AX$10</f>
        <v>0</v>
      </c>
      <c r="AY15" s="132">
        <f>+'Salarié 13'!AY$10</f>
        <v>0</v>
      </c>
      <c r="AZ15" s="132">
        <f>+'Salarié 13'!AZ$10</f>
        <v>0</v>
      </c>
      <c r="BA15" s="132">
        <f>+'Salarié 13'!BA$10</f>
        <v>0</v>
      </c>
      <c r="BB15" s="132">
        <f>+'Salarié 13'!BB$10</f>
        <v>0</v>
      </c>
      <c r="BC15" s="132">
        <f>+'Salarié 13'!BC$10</f>
        <v>0</v>
      </c>
      <c r="BD15" s="132">
        <f>+'Salarié 13'!BD$10</f>
        <v>0</v>
      </c>
      <c r="BE15" s="132">
        <f>+'Salarié 13'!BE$10</f>
        <v>0</v>
      </c>
      <c r="BF15" s="132">
        <f>+'Salarié 13'!BF$10</f>
        <v>0</v>
      </c>
      <c r="BG15" s="132">
        <f>+'Salarié 13'!BG$10</f>
        <v>0</v>
      </c>
      <c r="BH15" s="132">
        <f>+'Salarié 13'!BH$10</f>
        <v>0</v>
      </c>
      <c r="BI15" s="132">
        <f>+'Salarié 13'!BI$10</f>
        <v>0</v>
      </c>
      <c r="BJ15" s="132">
        <f>+'Salarié 13'!BJ$10</f>
        <v>0</v>
      </c>
      <c r="BK15" s="132">
        <f>+'Salarié 13'!BK$10</f>
        <v>0</v>
      </c>
      <c r="BL15" s="132">
        <f>+'Salarié 13'!BL$10</f>
        <v>0</v>
      </c>
      <c r="BM15" s="132">
        <f>+'Salarié 13'!BM$10</f>
        <v>0</v>
      </c>
      <c r="BN15" s="132">
        <f>+'Salarié 13'!BN$10</f>
        <v>0</v>
      </c>
      <c r="BO15" s="132">
        <f>+'Salarié 13'!BO$10</f>
        <v>0</v>
      </c>
      <c r="BP15" s="132">
        <f>+'Salarié 13'!BP$10</f>
        <v>0</v>
      </c>
      <c r="BQ15" s="132">
        <f>+'Salarié 13'!BQ$10</f>
        <v>0</v>
      </c>
      <c r="BR15" s="132">
        <f>+'Salarié 13'!BR$10</f>
        <v>0</v>
      </c>
      <c r="BS15" s="132">
        <f>+'Salarié 13'!BS$10</f>
        <v>0</v>
      </c>
      <c r="BT15" s="132">
        <f>+'Salarié 13'!BT$10</f>
        <v>0</v>
      </c>
      <c r="BU15" s="132">
        <f>+'Salarié 13'!BU$10</f>
        <v>0</v>
      </c>
      <c r="BV15" s="132">
        <f>+'Salarié 13'!BV$10</f>
        <v>0</v>
      </c>
      <c r="BW15" s="132">
        <f>+'Salarié 13'!BW$10</f>
        <v>0</v>
      </c>
      <c r="BX15" s="132">
        <f>+'Salarié 13'!BX$10</f>
        <v>0</v>
      </c>
      <c r="BY15" s="132">
        <f>+'Salarié 13'!BY$10</f>
        <v>0</v>
      </c>
      <c r="BZ15" s="132">
        <f>+'Salarié 13'!BZ$10</f>
        <v>0</v>
      </c>
      <c r="CA15" s="132">
        <f>+'Salarié 13'!CA$10</f>
        <v>0</v>
      </c>
      <c r="CB15" s="132">
        <f>+'Salarié 13'!CB$10</f>
        <v>0</v>
      </c>
      <c r="CC15" s="132">
        <f>+'Salarié 13'!CC$10</f>
        <v>0</v>
      </c>
      <c r="CD15" s="132">
        <f>+'Salarié 13'!CD$10</f>
        <v>0</v>
      </c>
      <c r="CE15" s="132">
        <f>+'Salarié 13'!CE$10</f>
        <v>0</v>
      </c>
      <c r="CF15" s="132">
        <f>+'Salarié 13'!CF$10</f>
        <v>0</v>
      </c>
      <c r="CG15" s="132">
        <f>+'Salarié 13'!CG$10</f>
        <v>0</v>
      </c>
      <c r="CH15" s="146"/>
      <c r="CI15" s="37">
        <f t="shared" si="0"/>
        <v>0</v>
      </c>
    </row>
    <row r="16" spans="1:87" ht="12.9" customHeight="1" x14ac:dyDescent="0.3">
      <c r="A16" s="147">
        <f>+'Salarié 14'!SAL_1</f>
        <v>0</v>
      </c>
      <c r="B16" s="132">
        <f>+'Salarié 14'!B$10</f>
        <v>0</v>
      </c>
      <c r="C16" s="132">
        <f>+'Salarié 14'!C$10</f>
        <v>0</v>
      </c>
      <c r="D16" s="132">
        <f>+'Salarié 14'!D$10</f>
        <v>0</v>
      </c>
      <c r="E16" s="132">
        <f>+'Salarié 14'!E$10</f>
        <v>0</v>
      </c>
      <c r="F16" s="132">
        <f>+'Salarié 14'!F$10</f>
        <v>0</v>
      </c>
      <c r="G16" s="132">
        <f>+'Salarié 14'!G$10</f>
        <v>0</v>
      </c>
      <c r="H16" s="132">
        <f>+'Salarié 14'!H$10</f>
        <v>0</v>
      </c>
      <c r="I16" s="132">
        <f>+'Salarié 14'!I$10</f>
        <v>0</v>
      </c>
      <c r="J16" s="132">
        <f>+'Salarié 14'!J$10</f>
        <v>0</v>
      </c>
      <c r="K16" s="132">
        <f>+'Salarié 14'!K$10</f>
        <v>0</v>
      </c>
      <c r="L16" s="132">
        <f>+'Salarié 14'!L$10</f>
        <v>0</v>
      </c>
      <c r="M16" s="132">
        <f>+'Salarié 14'!M$10</f>
        <v>0</v>
      </c>
      <c r="N16" s="132">
        <f>+'Salarié 14'!N$10</f>
        <v>0</v>
      </c>
      <c r="O16" s="132">
        <f>+'Salarié 14'!O$10</f>
        <v>0</v>
      </c>
      <c r="P16" s="132">
        <f>+'Salarié 14'!P$10</f>
        <v>0</v>
      </c>
      <c r="Q16" s="132">
        <f>+'Salarié 14'!Q$10</f>
        <v>0</v>
      </c>
      <c r="R16" s="132">
        <f>+'Salarié 14'!R$10</f>
        <v>0</v>
      </c>
      <c r="S16" s="132">
        <f>+'Salarié 14'!S$10</f>
        <v>0</v>
      </c>
      <c r="T16" s="132">
        <f>+'Salarié 14'!T$10</f>
        <v>0</v>
      </c>
      <c r="U16" s="132">
        <f>+'Salarié 14'!U$10</f>
        <v>0</v>
      </c>
      <c r="V16" s="132">
        <f>+'Salarié 14'!V$10</f>
        <v>0</v>
      </c>
      <c r="W16" s="132">
        <f>+'Salarié 14'!W$10</f>
        <v>0</v>
      </c>
      <c r="X16" s="132">
        <f>+'Salarié 14'!X$10</f>
        <v>0</v>
      </c>
      <c r="Y16" s="132">
        <f>+'Salarié 14'!Y$10</f>
        <v>0</v>
      </c>
      <c r="Z16" s="132">
        <f>+'Salarié 14'!Z$10</f>
        <v>0</v>
      </c>
      <c r="AA16" s="132">
        <f>+'Salarié 14'!AA$10</f>
        <v>0</v>
      </c>
      <c r="AB16" s="132">
        <f>+'Salarié 14'!AB$10</f>
        <v>0</v>
      </c>
      <c r="AC16" s="132">
        <f>+'Salarié 14'!AC$10</f>
        <v>0</v>
      </c>
      <c r="AD16" s="132">
        <f>+'Salarié 14'!AD$10</f>
        <v>0</v>
      </c>
      <c r="AE16" s="132">
        <f>+'Salarié 14'!AE$10</f>
        <v>0</v>
      </c>
      <c r="AF16" s="132">
        <f>+'Salarié 14'!AF$10</f>
        <v>0</v>
      </c>
      <c r="AG16" s="132">
        <f>+'Salarié 14'!AG$10</f>
        <v>0</v>
      </c>
      <c r="AH16" s="132">
        <f>+'Salarié 14'!AH$10</f>
        <v>0</v>
      </c>
      <c r="AI16" s="132">
        <f>+'Salarié 14'!AI$10</f>
        <v>0</v>
      </c>
      <c r="AJ16" s="132">
        <f>+'Salarié 14'!AJ$10</f>
        <v>0</v>
      </c>
      <c r="AK16" s="132">
        <f>+'Salarié 14'!AK$10</f>
        <v>0</v>
      </c>
      <c r="AL16" s="132">
        <f>+'Salarié 14'!AL$10</f>
        <v>0</v>
      </c>
      <c r="AM16" s="132">
        <f>+'Salarié 14'!AM$10</f>
        <v>0</v>
      </c>
      <c r="AN16" s="132">
        <f>+'Salarié 14'!AN$10</f>
        <v>0</v>
      </c>
      <c r="AO16" s="132">
        <f>+'Salarié 14'!AO$10</f>
        <v>0</v>
      </c>
      <c r="AP16" s="132">
        <f>+'Salarié 14'!AP$10</f>
        <v>0</v>
      </c>
      <c r="AQ16" s="132">
        <f>+'Salarié 14'!AQ$10</f>
        <v>0</v>
      </c>
      <c r="AR16" s="132">
        <f>+'Salarié 14'!AR$10</f>
        <v>0</v>
      </c>
      <c r="AS16" s="132">
        <f>+'Salarié 14'!AS$10</f>
        <v>0</v>
      </c>
      <c r="AT16" s="132">
        <f>+'Salarié 14'!AT$10</f>
        <v>0</v>
      </c>
      <c r="AU16" s="132">
        <f>+'Salarié 14'!AU$10</f>
        <v>0</v>
      </c>
      <c r="AV16" s="132">
        <f>+'Salarié 14'!AV$10</f>
        <v>0</v>
      </c>
      <c r="AW16" s="132">
        <f>+'Salarié 14'!AW$10</f>
        <v>0</v>
      </c>
      <c r="AX16" s="132">
        <f>+'Salarié 14'!AX$10</f>
        <v>0</v>
      </c>
      <c r="AY16" s="132">
        <f>+'Salarié 14'!AY$10</f>
        <v>0</v>
      </c>
      <c r="AZ16" s="132">
        <f>+'Salarié 14'!AZ$10</f>
        <v>0</v>
      </c>
      <c r="BA16" s="132">
        <f>+'Salarié 14'!BA$10</f>
        <v>0</v>
      </c>
      <c r="BB16" s="132">
        <f>+'Salarié 14'!BB$10</f>
        <v>0</v>
      </c>
      <c r="BC16" s="132">
        <f>+'Salarié 14'!BC$10</f>
        <v>0</v>
      </c>
      <c r="BD16" s="132">
        <f>+'Salarié 14'!BD$10</f>
        <v>0</v>
      </c>
      <c r="BE16" s="132">
        <f>+'Salarié 14'!BE$10</f>
        <v>0</v>
      </c>
      <c r="BF16" s="132">
        <f>+'Salarié 14'!BF$10</f>
        <v>0</v>
      </c>
      <c r="BG16" s="132">
        <f>+'Salarié 14'!BG$10</f>
        <v>0</v>
      </c>
      <c r="BH16" s="132">
        <f>+'Salarié 14'!BH$10</f>
        <v>0</v>
      </c>
      <c r="BI16" s="132">
        <f>+'Salarié 14'!BI$10</f>
        <v>0</v>
      </c>
      <c r="BJ16" s="132">
        <f>+'Salarié 14'!BJ$10</f>
        <v>0</v>
      </c>
      <c r="BK16" s="132">
        <f>+'Salarié 14'!BK$10</f>
        <v>0</v>
      </c>
      <c r="BL16" s="132">
        <f>+'Salarié 14'!BL$10</f>
        <v>0</v>
      </c>
      <c r="BM16" s="132">
        <f>+'Salarié 14'!BM$10</f>
        <v>0</v>
      </c>
      <c r="BN16" s="132">
        <f>+'Salarié 14'!BN$10</f>
        <v>0</v>
      </c>
      <c r="BO16" s="132">
        <f>+'Salarié 14'!BO$10</f>
        <v>0</v>
      </c>
      <c r="BP16" s="132">
        <f>+'Salarié 14'!BP$10</f>
        <v>0</v>
      </c>
      <c r="BQ16" s="132">
        <f>+'Salarié 14'!BQ$10</f>
        <v>0</v>
      </c>
      <c r="BR16" s="132">
        <f>+'Salarié 14'!BR$10</f>
        <v>0</v>
      </c>
      <c r="BS16" s="132">
        <f>+'Salarié 14'!BS$10</f>
        <v>0</v>
      </c>
      <c r="BT16" s="132">
        <f>+'Salarié 14'!BT$10</f>
        <v>0</v>
      </c>
      <c r="BU16" s="132">
        <f>+'Salarié 14'!BU$10</f>
        <v>0</v>
      </c>
      <c r="BV16" s="132">
        <f>+'Salarié 14'!BV$10</f>
        <v>0</v>
      </c>
      <c r="BW16" s="132">
        <f>+'Salarié 14'!BW$10</f>
        <v>0</v>
      </c>
      <c r="BX16" s="132">
        <f>+'Salarié 14'!BX$10</f>
        <v>0</v>
      </c>
      <c r="BY16" s="132">
        <f>+'Salarié 14'!BY$10</f>
        <v>0</v>
      </c>
      <c r="BZ16" s="132">
        <f>+'Salarié 14'!BZ$10</f>
        <v>0</v>
      </c>
      <c r="CA16" s="132">
        <f>+'Salarié 14'!CA$10</f>
        <v>0</v>
      </c>
      <c r="CB16" s="132">
        <f>+'Salarié 14'!CB$10</f>
        <v>0</v>
      </c>
      <c r="CC16" s="132">
        <f>+'Salarié 14'!CC$10</f>
        <v>0</v>
      </c>
      <c r="CD16" s="132">
        <f>+'Salarié 14'!CD$10</f>
        <v>0</v>
      </c>
      <c r="CE16" s="132">
        <f>+'Salarié 14'!CE$10</f>
        <v>0</v>
      </c>
      <c r="CF16" s="132">
        <f>+'Salarié 14'!CF$10</f>
        <v>0</v>
      </c>
      <c r="CG16" s="132">
        <f>+'Salarié 14'!CG$10</f>
        <v>0</v>
      </c>
      <c r="CH16" s="146"/>
      <c r="CI16" s="37">
        <f t="shared" si="0"/>
        <v>0</v>
      </c>
    </row>
    <row r="17" spans="1:87" ht="12.9" customHeight="1" x14ac:dyDescent="0.3">
      <c r="A17" s="147">
        <f>+'Salarié 15'!SAL_1</f>
        <v>0</v>
      </c>
      <c r="B17" s="132">
        <f>+'Salarié 15'!B$10</f>
        <v>0</v>
      </c>
      <c r="C17" s="132">
        <f>+'Salarié 15'!C$10</f>
        <v>0</v>
      </c>
      <c r="D17" s="132">
        <f>+'Salarié 15'!D$10</f>
        <v>0</v>
      </c>
      <c r="E17" s="132">
        <f>+'Salarié 15'!E$10</f>
        <v>0</v>
      </c>
      <c r="F17" s="132">
        <f>+'Salarié 15'!F$10</f>
        <v>0</v>
      </c>
      <c r="G17" s="132">
        <f>+'Salarié 15'!G$10</f>
        <v>0</v>
      </c>
      <c r="H17" s="132">
        <f>+'Salarié 15'!H$10</f>
        <v>0</v>
      </c>
      <c r="I17" s="132">
        <f>+'Salarié 15'!I$10</f>
        <v>0</v>
      </c>
      <c r="J17" s="132">
        <f>+'Salarié 15'!J$10</f>
        <v>0</v>
      </c>
      <c r="K17" s="132">
        <f>+'Salarié 15'!K$10</f>
        <v>0</v>
      </c>
      <c r="L17" s="132">
        <f>+'Salarié 15'!L$10</f>
        <v>0</v>
      </c>
      <c r="M17" s="132">
        <f>+'Salarié 15'!M$10</f>
        <v>0</v>
      </c>
      <c r="N17" s="132">
        <f>+'Salarié 15'!N$10</f>
        <v>0</v>
      </c>
      <c r="O17" s="132">
        <f>+'Salarié 15'!O$10</f>
        <v>0</v>
      </c>
      <c r="P17" s="132">
        <f>+'Salarié 15'!P$10</f>
        <v>0</v>
      </c>
      <c r="Q17" s="132">
        <f>+'Salarié 15'!Q$10</f>
        <v>0</v>
      </c>
      <c r="R17" s="132">
        <f>+'Salarié 15'!R$10</f>
        <v>0</v>
      </c>
      <c r="S17" s="132">
        <f>+'Salarié 15'!S$10</f>
        <v>0</v>
      </c>
      <c r="T17" s="132">
        <f>+'Salarié 15'!T$10</f>
        <v>0</v>
      </c>
      <c r="U17" s="132">
        <f>+'Salarié 15'!U$10</f>
        <v>0</v>
      </c>
      <c r="V17" s="132">
        <f>+'Salarié 15'!V$10</f>
        <v>0</v>
      </c>
      <c r="W17" s="132">
        <f>+'Salarié 15'!W$10</f>
        <v>0</v>
      </c>
      <c r="X17" s="132">
        <f>+'Salarié 15'!X$10</f>
        <v>0</v>
      </c>
      <c r="Y17" s="132">
        <f>+'Salarié 15'!Y$10</f>
        <v>0</v>
      </c>
      <c r="Z17" s="132">
        <f>+'Salarié 15'!Z$10</f>
        <v>0</v>
      </c>
      <c r="AA17" s="132">
        <f>+'Salarié 15'!AA$10</f>
        <v>0</v>
      </c>
      <c r="AB17" s="132">
        <f>+'Salarié 15'!AB$10</f>
        <v>0</v>
      </c>
      <c r="AC17" s="132">
        <f>+'Salarié 15'!AC$10</f>
        <v>0</v>
      </c>
      <c r="AD17" s="132">
        <f>+'Salarié 15'!AD$10</f>
        <v>0</v>
      </c>
      <c r="AE17" s="132">
        <f>+'Salarié 15'!AE$10</f>
        <v>0</v>
      </c>
      <c r="AF17" s="132">
        <f>+'Salarié 15'!AF$10</f>
        <v>0</v>
      </c>
      <c r="AG17" s="132">
        <f>+'Salarié 15'!AG$10</f>
        <v>0</v>
      </c>
      <c r="AH17" s="132">
        <f>+'Salarié 15'!AH$10</f>
        <v>0</v>
      </c>
      <c r="AI17" s="132">
        <f>+'Salarié 15'!AI$10</f>
        <v>0</v>
      </c>
      <c r="AJ17" s="132">
        <f>+'Salarié 15'!AJ$10</f>
        <v>0</v>
      </c>
      <c r="AK17" s="132">
        <f>+'Salarié 15'!AK$10</f>
        <v>0</v>
      </c>
      <c r="AL17" s="132">
        <f>+'Salarié 15'!AL$10</f>
        <v>0</v>
      </c>
      <c r="AM17" s="132">
        <f>+'Salarié 15'!AM$10</f>
        <v>0</v>
      </c>
      <c r="AN17" s="132">
        <f>+'Salarié 15'!AN$10</f>
        <v>0</v>
      </c>
      <c r="AO17" s="132">
        <f>+'Salarié 15'!AO$10</f>
        <v>0</v>
      </c>
      <c r="AP17" s="132">
        <f>+'Salarié 15'!AP$10</f>
        <v>0</v>
      </c>
      <c r="AQ17" s="132">
        <f>+'Salarié 15'!AQ$10</f>
        <v>0</v>
      </c>
      <c r="AR17" s="132">
        <f>+'Salarié 15'!AR$10</f>
        <v>0</v>
      </c>
      <c r="AS17" s="132">
        <f>+'Salarié 15'!AS$10</f>
        <v>0</v>
      </c>
      <c r="AT17" s="132">
        <f>+'Salarié 15'!AT$10</f>
        <v>0</v>
      </c>
      <c r="AU17" s="132">
        <f>+'Salarié 15'!AU$10</f>
        <v>0</v>
      </c>
      <c r="AV17" s="132">
        <f>+'Salarié 15'!AV$10</f>
        <v>0</v>
      </c>
      <c r="AW17" s="132">
        <f>+'Salarié 15'!AW$10</f>
        <v>0</v>
      </c>
      <c r="AX17" s="132">
        <f>+'Salarié 15'!AX$10</f>
        <v>0</v>
      </c>
      <c r="AY17" s="132">
        <f>+'Salarié 15'!AY$10</f>
        <v>0</v>
      </c>
      <c r="AZ17" s="132">
        <f>+'Salarié 15'!AZ$10</f>
        <v>0</v>
      </c>
      <c r="BA17" s="132">
        <f>+'Salarié 15'!BA$10</f>
        <v>0</v>
      </c>
      <c r="BB17" s="132">
        <f>+'Salarié 15'!BB$10</f>
        <v>0</v>
      </c>
      <c r="BC17" s="132">
        <f>+'Salarié 15'!BC$10</f>
        <v>0</v>
      </c>
      <c r="BD17" s="132">
        <f>+'Salarié 15'!BD$10</f>
        <v>0</v>
      </c>
      <c r="BE17" s="132">
        <f>+'Salarié 15'!BE$10</f>
        <v>0</v>
      </c>
      <c r="BF17" s="132">
        <f>+'Salarié 15'!BF$10</f>
        <v>0</v>
      </c>
      <c r="BG17" s="132">
        <f>+'Salarié 15'!BG$10</f>
        <v>0</v>
      </c>
      <c r="BH17" s="132">
        <f>+'Salarié 15'!BH$10</f>
        <v>0</v>
      </c>
      <c r="BI17" s="132">
        <f>+'Salarié 15'!BI$10</f>
        <v>0</v>
      </c>
      <c r="BJ17" s="132">
        <f>+'Salarié 15'!BJ$10</f>
        <v>0</v>
      </c>
      <c r="BK17" s="132">
        <f>+'Salarié 15'!BK$10</f>
        <v>0</v>
      </c>
      <c r="BL17" s="132">
        <f>+'Salarié 15'!BL$10</f>
        <v>0</v>
      </c>
      <c r="BM17" s="132">
        <f>+'Salarié 15'!BM$10</f>
        <v>0</v>
      </c>
      <c r="BN17" s="132">
        <f>+'Salarié 15'!BN$10</f>
        <v>0</v>
      </c>
      <c r="BO17" s="132">
        <f>+'Salarié 15'!BO$10</f>
        <v>0</v>
      </c>
      <c r="BP17" s="132">
        <f>+'Salarié 15'!BP$10</f>
        <v>0</v>
      </c>
      <c r="BQ17" s="132">
        <f>+'Salarié 15'!BQ$10</f>
        <v>0</v>
      </c>
      <c r="BR17" s="132">
        <f>+'Salarié 15'!BR$10</f>
        <v>0</v>
      </c>
      <c r="BS17" s="132">
        <f>+'Salarié 15'!BS$10</f>
        <v>0</v>
      </c>
      <c r="BT17" s="132">
        <f>+'Salarié 15'!BT$10</f>
        <v>0</v>
      </c>
      <c r="BU17" s="132">
        <f>+'Salarié 15'!BU$10</f>
        <v>0</v>
      </c>
      <c r="BV17" s="132">
        <f>+'Salarié 15'!BV$10</f>
        <v>0</v>
      </c>
      <c r="BW17" s="132">
        <f>+'Salarié 15'!BW$10</f>
        <v>0</v>
      </c>
      <c r="BX17" s="132">
        <f>+'Salarié 15'!BX$10</f>
        <v>0</v>
      </c>
      <c r="BY17" s="132">
        <f>+'Salarié 15'!BY$10</f>
        <v>0</v>
      </c>
      <c r="BZ17" s="132">
        <f>+'Salarié 15'!BZ$10</f>
        <v>0</v>
      </c>
      <c r="CA17" s="132">
        <f>+'Salarié 15'!CA$10</f>
        <v>0</v>
      </c>
      <c r="CB17" s="132">
        <f>+'Salarié 15'!CB$10</f>
        <v>0</v>
      </c>
      <c r="CC17" s="132">
        <f>+'Salarié 15'!CC$10</f>
        <v>0</v>
      </c>
      <c r="CD17" s="132">
        <f>+'Salarié 15'!CD$10</f>
        <v>0</v>
      </c>
      <c r="CE17" s="132">
        <f>+'Salarié 15'!CE$10</f>
        <v>0</v>
      </c>
      <c r="CF17" s="132">
        <f>+'Salarié 15'!CF$10</f>
        <v>0</v>
      </c>
      <c r="CG17" s="132">
        <f>+'Salarié 15'!CG$10</f>
        <v>0</v>
      </c>
      <c r="CH17" s="146"/>
      <c r="CI17" s="37">
        <f t="shared" si="0"/>
        <v>0</v>
      </c>
    </row>
    <row r="18" spans="1:87" ht="12.9" customHeight="1" x14ac:dyDescent="0.3">
      <c r="A18" s="147">
        <f>+'Salarié 16'!SAL_1</f>
        <v>0</v>
      </c>
      <c r="B18" s="132">
        <f>+'Salarié 16'!B$10</f>
        <v>0</v>
      </c>
      <c r="C18" s="132">
        <f>+'Salarié 16'!C$10</f>
        <v>0</v>
      </c>
      <c r="D18" s="132">
        <f>+'Salarié 16'!D$10</f>
        <v>0</v>
      </c>
      <c r="E18" s="132">
        <f>+'Salarié 16'!E$10</f>
        <v>0</v>
      </c>
      <c r="F18" s="132">
        <f>+'Salarié 16'!F$10</f>
        <v>0</v>
      </c>
      <c r="G18" s="132">
        <f>+'Salarié 16'!G$10</f>
        <v>0</v>
      </c>
      <c r="H18" s="132">
        <f>+'Salarié 16'!H$10</f>
        <v>0</v>
      </c>
      <c r="I18" s="132">
        <f>+'Salarié 16'!I$10</f>
        <v>0</v>
      </c>
      <c r="J18" s="132">
        <f>+'Salarié 16'!J$10</f>
        <v>0</v>
      </c>
      <c r="K18" s="132">
        <f>+'Salarié 16'!K$10</f>
        <v>0</v>
      </c>
      <c r="L18" s="132">
        <f>+'Salarié 16'!L$10</f>
        <v>0</v>
      </c>
      <c r="M18" s="132">
        <f>+'Salarié 16'!M$10</f>
        <v>0</v>
      </c>
      <c r="N18" s="132">
        <f>+'Salarié 16'!N$10</f>
        <v>0</v>
      </c>
      <c r="O18" s="132">
        <f>+'Salarié 16'!O$10</f>
        <v>0</v>
      </c>
      <c r="P18" s="132">
        <f>+'Salarié 16'!P$10</f>
        <v>0</v>
      </c>
      <c r="Q18" s="132">
        <f>+'Salarié 16'!Q$10</f>
        <v>0</v>
      </c>
      <c r="R18" s="132">
        <f>+'Salarié 16'!R$10</f>
        <v>0</v>
      </c>
      <c r="S18" s="132">
        <f>+'Salarié 16'!S$10</f>
        <v>0</v>
      </c>
      <c r="T18" s="132">
        <f>+'Salarié 16'!T$10</f>
        <v>0</v>
      </c>
      <c r="U18" s="132">
        <f>+'Salarié 16'!U$10</f>
        <v>0</v>
      </c>
      <c r="V18" s="132">
        <f>+'Salarié 16'!V$10</f>
        <v>0</v>
      </c>
      <c r="W18" s="132">
        <f>+'Salarié 16'!W$10</f>
        <v>0</v>
      </c>
      <c r="X18" s="132">
        <f>+'Salarié 16'!X$10</f>
        <v>0</v>
      </c>
      <c r="Y18" s="132">
        <f>+'Salarié 16'!Y$10</f>
        <v>0</v>
      </c>
      <c r="Z18" s="132">
        <f>+'Salarié 16'!Z$10</f>
        <v>0</v>
      </c>
      <c r="AA18" s="132">
        <f>+'Salarié 16'!AA$10</f>
        <v>0</v>
      </c>
      <c r="AB18" s="132">
        <f>+'Salarié 16'!AB$10</f>
        <v>0</v>
      </c>
      <c r="AC18" s="132">
        <f>+'Salarié 16'!AC$10</f>
        <v>0</v>
      </c>
      <c r="AD18" s="132">
        <f>+'Salarié 16'!AD$10</f>
        <v>0</v>
      </c>
      <c r="AE18" s="132">
        <f>+'Salarié 16'!AE$10</f>
        <v>0</v>
      </c>
      <c r="AF18" s="132">
        <f>+'Salarié 16'!AF$10</f>
        <v>0</v>
      </c>
      <c r="AG18" s="132">
        <f>+'Salarié 16'!AG$10</f>
        <v>0</v>
      </c>
      <c r="AH18" s="132">
        <f>+'Salarié 16'!AH$10</f>
        <v>0</v>
      </c>
      <c r="AI18" s="132">
        <f>+'Salarié 16'!AI$10</f>
        <v>0</v>
      </c>
      <c r="AJ18" s="132">
        <f>+'Salarié 16'!AJ$10</f>
        <v>0</v>
      </c>
      <c r="AK18" s="132">
        <f>+'Salarié 16'!AK$10</f>
        <v>0</v>
      </c>
      <c r="AL18" s="132">
        <f>+'Salarié 16'!AL$10</f>
        <v>0</v>
      </c>
      <c r="AM18" s="132">
        <f>+'Salarié 16'!AM$10</f>
        <v>0</v>
      </c>
      <c r="AN18" s="132">
        <f>+'Salarié 16'!AN$10</f>
        <v>0</v>
      </c>
      <c r="AO18" s="132">
        <f>+'Salarié 16'!AO$10</f>
        <v>0</v>
      </c>
      <c r="AP18" s="132">
        <f>+'Salarié 16'!AP$10</f>
        <v>0</v>
      </c>
      <c r="AQ18" s="132">
        <f>+'Salarié 16'!AQ$10</f>
        <v>0</v>
      </c>
      <c r="AR18" s="132">
        <f>+'Salarié 16'!AR$10</f>
        <v>0</v>
      </c>
      <c r="AS18" s="132">
        <f>+'Salarié 16'!AS$10</f>
        <v>0</v>
      </c>
      <c r="AT18" s="132">
        <f>+'Salarié 16'!AT$10</f>
        <v>0</v>
      </c>
      <c r="AU18" s="132">
        <f>+'Salarié 16'!AU$10</f>
        <v>0</v>
      </c>
      <c r="AV18" s="132">
        <f>+'Salarié 16'!AV$10</f>
        <v>0</v>
      </c>
      <c r="AW18" s="132">
        <f>+'Salarié 16'!AW$10</f>
        <v>0</v>
      </c>
      <c r="AX18" s="132">
        <f>+'Salarié 16'!AX$10</f>
        <v>0</v>
      </c>
      <c r="AY18" s="132">
        <f>+'Salarié 16'!AY$10</f>
        <v>0</v>
      </c>
      <c r="AZ18" s="132">
        <f>+'Salarié 16'!AZ$10</f>
        <v>0</v>
      </c>
      <c r="BA18" s="132">
        <f>+'Salarié 16'!BA$10</f>
        <v>0</v>
      </c>
      <c r="BB18" s="132">
        <f>+'Salarié 16'!BB$10</f>
        <v>0</v>
      </c>
      <c r="BC18" s="132">
        <f>+'Salarié 16'!BC$10</f>
        <v>0</v>
      </c>
      <c r="BD18" s="132">
        <f>+'Salarié 16'!BD$10</f>
        <v>0</v>
      </c>
      <c r="BE18" s="132">
        <f>+'Salarié 16'!BE$10</f>
        <v>0</v>
      </c>
      <c r="BF18" s="132">
        <f>+'Salarié 16'!BF$10</f>
        <v>0</v>
      </c>
      <c r="BG18" s="132">
        <f>+'Salarié 16'!BG$10</f>
        <v>0</v>
      </c>
      <c r="BH18" s="132">
        <f>+'Salarié 16'!BH$10</f>
        <v>0</v>
      </c>
      <c r="BI18" s="132">
        <f>+'Salarié 16'!BI$10</f>
        <v>0</v>
      </c>
      <c r="BJ18" s="132">
        <f>+'Salarié 16'!BJ$10</f>
        <v>0</v>
      </c>
      <c r="BK18" s="132">
        <f>+'Salarié 16'!BK$10</f>
        <v>0</v>
      </c>
      <c r="BL18" s="132">
        <f>+'Salarié 16'!BL$10</f>
        <v>0</v>
      </c>
      <c r="BM18" s="132">
        <f>+'Salarié 16'!BM$10</f>
        <v>0</v>
      </c>
      <c r="BN18" s="132">
        <f>+'Salarié 16'!BN$10</f>
        <v>0</v>
      </c>
      <c r="BO18" s="132">
        <f>+'Salarié 16'!BO$10</f>
        <v>0</v>
      </c>
      <c r="BP18" s="132">
        <f>+'Salarié 16'!BP$10</f>
        <v>0</v>
      </c>
      <c r="BQ18" s="132">
        <f>+'Salarié 16'!BQ$10</f>
        <v>0</v>
      </c>
      <c r="BR18" s="132">
        <f>+'Salarié 16'!BR$10</f>
        <v>0</v>
      </c>
      <c r="BS18" s="132">
        <f>+'Salarié 16'!BS$10</f>
        <v>0</v>
      </c>
      <c r="BT18" s="132">
        <f>+'Salarié 16'!BT$10</f>
        <v>0</v>
      </c>
      <c r="BU18" s="132">
        <f>+'Salarié 16'!BU$10</f>
        <v>0</v>
      </c>
      <c r="BV18" s="132">
        <f>+'Salarié 16'!BV$10</f>
        <v>0</v>
      </c>
      <c r="BW18" s="132">
        <f>+'Salarié 16'!BW$10</f>
        <v>0</v>
      </c>
      <c r="BX18" s="132">
        <f>+'Salarié 16'!BX$10</f>
        <v>0</v>
      </c>
      <c r="BY18" s="132">
        <f>+'Salarié 16'!BY$10</f>
        <v>0</v>
      </c>
      <c r="BZ18" s="132">
        <f>+'Salarié 16'!BZ$10</f>
        <v>0</v>
      </c>
      <c r="CA18" s="132">
        <f>+'Salarié 16'!CA$10</f>
        <v>0</v>
      </c>
      <c r="CB18" s="132">
        <f>+'Salarié 16'!CB$10</f>
        <v>0</v>
      </c>
      <c r="CC18" s="132">
        <f>+'Salarié 16'!CC$10</f>
        <v>0</v>
      </c>
      <c r="CD18" s="132">
        <f>+'Salarié 16'!CD$10</f>
        <v>0</v>
      </c>
      <c r="CE18" s="132">
        <f>+'Salarié 16'!CE$10</f>
        <v>0</v>
      </c>
      <c r="CF18" s="132">
        <f>+'Salarié 16'!CF$10</f>
        <v>0</v>
      </c>
      <c r="CG18" s="132">
        <f>+'Salarié 16'!CG$10</f>
        <v>0</v>
      </c>
      <c r="CH18" s="146"/>
      <c r="CI18" s="37">
        <f t="shared" si="0"/>
        <v>0</v>
      </c>
    </row>
    <row r="19" spans="1:87" ht="12.9" customHeight="1" x14ac:dyDescent="0.3">
      <c r="A19" s="147">
        <f>+'Salarié 17'!SAL_1</f>
        <v>0</v>
      </c>
      <c r="B19" s="132">
        <f>+'Salarié 17'!B$10</f>
        <v>0</v>
      </c>
      <c r="C19" s="132">
        <f>+'Salarié 17'!C$10</f>
        <v>0</v>
      </c>
      <c r="D19" s="132">
        <f>+'Salarié 17'!D$10</f>
        <v>0</v>
      </c>
      <c r="E19" s="132">
        <f>+'Salarié 17'!E$10</f>
        <v>0</v>
      </c>
      <c r="F19" s="132">
        <f>+'Salarié 17'!F$10</f>
        <v>0</v>
      </c>
      <c r="G19" s="132">
        <f>+'Salarié 17'!G$10</f>
        <v>0</v>
      </c>
      <c r="H19" s="132">
        <f>+'Salarié 17'!H$10</f>
        <v>0</v>
      </c>
      <c r="I19" s="132">
        <f>+'Salarié 17'!I$10</f>
        <v>0</v>
      </c>
      <c r="J19" s="132">
        <f>+'Salarié 17'!J$10</f>
        <v>0</v>
      </c>
      <c r="K19" s="132">
        <f>+'Salarié 17'!K$10</f>
        <v>0</v>
      </c>
      <c r="L19" s="132">
        <f>+'Salarié 17'!L$10</f>
        <v>0</v>
      </c>
      <c r="M19" s="132">
        <f>+'Salarié 17'!M$10</f>
        <v>0</v>
      </c>
      <c r="N19" s="132">
        <f>+'Salarié 17'!N$10</f>
        <v>0</v>
      </c>
      <c r="O19" s="132">
        <f>+'Salarié 17'!O$10</f>
        <v>0</v>
      </c>
      <c r="P19" s="132">
        <f>+'Salarié 17'!P$10</f>
        <v>0</v>
      </c>
      <c r="Q19" s="132">
        <f>+'Salarié 17'!Q$10</f>
        <v>0</v>
      </c>
      <c r="R19" s="132">
        <f>+'Salarié 17'!R$10</f>
        <v>0</v>
      </c>
      <c r="S19" s="132">
        <f>+'Salarié 17'!S$10</f>
        <v>0</v>
      </c>
      <c r="T19" s="132">
        <f>+'Salarié 17'!T$10</f>
        <v>0</v>
      </c>
      <c r="U19" s="132">
        <f>+'Salarié 17'!U$10</f>
        <v>0</v>
      </c>
      <c r="V19" s="132">
        <f>+'Salarié 17'!V$10</f>
        <v>0</v>
      </c>
      <c r="W19" s="132">
        <f>+'Salarié 17'!W$10</f>
        <v>0</v>
      </c>
      <c r="X19" s="132">
        <f>+'Salarié 17'!X$10</f>
        <v>0</v>
      </c>
      <c r="Y19" s="132">
        <f>+'Salarié 17'!Y$10</f>
        <v>0</v>
      </c>
      <c r="Z19" s="132">
        <f>+'Salarié 17'!Z$10</f>
        <v>0</v>
      </c>
      <c r="AA19" s="132">
        <f>+'Salarié 17'!AA$10</f>
        <v>0</v>
      </c>
      <c r="AB19" s="132">
        <f>+'Salarié 17'!AB$10</f>
        <v>0</v>
      </c>
      <c r="AC19" s="132">
        <f>+'Salarié 17'!AC$10</f>
        <v>0</v>
      </c>
      <c r="AD19" s="132">
        <f>+'Salarié 17'!AD$10</f>
        <v>0</v>
      </c>
      <c r="AE19" s="132">
        <f>+'Salarié 17'!AE$10</f>
        <v>0</v>
      </c>
      <c r="AF19" s="132">
        <f>+'Salarié 17'!AF$10</f>
        <v>0</v>
      </c>
      <c r="AG19" s="132">
        <f>+'Salarié 17'!AG$10</f>
        <v>0</v>
      </c>
      <c r="AH19" s="132">
        <f>+'Salarié 17'!AH$10</f>
        <v>0</v>
      </c>
      <c r="AI19" s="132">
        <f>+'Salarié 17'!AI$10</f>
        <v>0</v>
      </c>
      <c r="AJ19" s="132">
        <f>+'Salarié 17'!AJ$10</f>
        <v>0</v>
      </c>
      <c r="AK19" s="132">
        <f>+'Salarié 17'!AK$10</f>
        <v>0</v>
      </c>
      <c r="AL19" s="132">
        <f>+'Salarié 17'!AL$10</f>
        <v>0</v>
      </c>
      <c r="AM19" s="132">
        <f>+'Salarié 17'!AM$10</f>
        <v>0</v>
      </c>
      <c r="AN19" s="132">
        <f>+'Salarié 17'!AN$10</f>
        <v>0</v>
      </c>
      <c r="AO19" s="132">
        <f>+'Salarié 17'!AO$10</f>
        <v>0</v>
      </c>
      <c r="AP19" s="132">
        <f>+'Salarié 17'!AP$10</f>
        <v>0</v>
      </c>
      <c r="AQ19" s="132">
        <f>+'Salarié 17'!AQ$10</f>
        <v>0</v>
      </c>
      <c r="AR19" s="132">
        <f>+'Salarié 17'!AR$10</f>
        <v>0</v>
      </c>
      <c r="AS19" s="132">
        <f>+'Salarié 17'!AS$10</f>
        <v>0</v>
      </c>
      <c r="AT19" s="132">
        <f>+'Salarié 17'!AT$10</f>
        <v>0</v>
      </c>
      <c r="AU19" s="132">
        <f>+'Salarié 17'!AU$10</f>
        <v>0</v>
      </c>
      <c r="AV19" s="132">
        <f>+'Salarié 17'!AV$10</f>
        <v>0</v>
      </c>
      <c r="AW19" s="132">
        <f>+'Salarié 17'!AW$10</f>
        <v>0</v>
      </c>
      <c r="AX19" s="132">
        <f>+'Salarié 17'!AX$10</f>
        <v>0</v>
      </c>
      <c r="AY19" s="132">
        <f>+'Salarié 17'!AY$10</f>
        <v>0</v>
      </c>
      <c r="AZ19" s="132">
        <f>+'Salarié 17'!AZ$10</f>
        <v>0</v>
      </c>
      <c r="BA19" s="132">
        <f>+'Salarié 17'!BA$10</f>
        <v>0</v>
      </c>
      <c r="BB19" s="132">
        <f>+'Salarié 17'!BB$10</f>
        <v>0</v>
      </c>
      <c r="BC19" s="132">
        <f>+'Salarié 17'!BC$10</f>
        <v>0</v>
      </c>
      <c r="BD19" s="132">
        <f>+'Salarié 17'!BD$10</f>
        <v>0</v>
      </c>
      <c r="BE19" s="132">
        <f>+'Salarié 17'!BE$10</f>
        <v>0</v>
      </c>
      <c r="BF19" s="132">
        <f>+'Salarié 17'!BF$10</f>
        <v>0</v>
      </c>
      <c r="BG19" s="132">
        <f>+'Salarié 17'!BG$10</f>
        <v>0</v>
      </c>
      <c r="BH19" s="132">
        <f>+'Salarié 17'!BH$10</f>
        <v>0</v>
      </c>
      <c r="BI19" s="132">
        <f>+'Salarié 17'!BI$10</f>
        <v>0</v>
      </c>
      <c r="BJ19" s="132">
        <f>+'Salarié 17'!BJ$10</f>
        <v>0</v>
      </c>
      <c r="BK19" s="132">
        <f>+'Salarié 17'!BK$10</f>
        <v>0</v>
      </c>
      <c r="BL19" s="132">
        <f>+'Salarié 17'!BL$10</f>
        <v>0</v>
      </c>
      <c r="BM19" s="132">
        <f>+'Salarié 17'!BM$10</f>
        <v>0</v>
      </c>
      <c r="BN19" s="132">
        <f>+'Salarié 17'!BN$10</f>
        <v>0</v>
      </c>
      <c r="BO19" s="132">
        <f>+'Salarié 17'!BO$10</f>
        <v>0</v>
      </c>
      <c r="BP19" s="132">
        <f>+'Salarié 17'!BP$10</f>
        <v>0</v>
      </c>
      <c r="BQ19" s="132">
        <f>+'Salarié 17'!BQ$10</f>
        <v>0</v>
      </c>
      <c r="BR19" s="132">
        <f>+'Salarié 17'!BR$10</f>
        <v>0</v>
      </c>
      <c r="BS19" s="132">
        <f>+'Salarié 17'!BS$10</f>
        <v>0</v>
      </c>
      <c r="BT19" s="132">
        <f>+'Salarié 17'!BT$10</f>
        <v>0</v>
      </c>
      <c r="BU19" s="132">
        <f>+'Salarié 17'!BU$10</f>
        <v>0</v>
      </c>
      <c r="BV19" s="132">
        <f>+'Salarié 17'!BV$10</f>
        <v>0</v>
      </c>
      <c r="BW19" s="132">
        <f>+'Salarié 17'!BW$10</f>
        <v>0</v>
      </c>
      <c r="BX19" s="132">
        <f>+'Salarié 17'!BX$10</f>
        <v>0</v>
      </c>
      <c r="BY19" s="132">
        <f>+'Salarié 17'!BY$10</f>
        <v>0</v>
      </c>
      <c r="BZ19" s="132">
        <f>+'Salarié 17'!BZ$10</f>
        <v>0</v>
      </c>
      <c r="CA19" s="132">
        <f>+'Salarié 17'!CA$10</f>
        <v>0</v>
      </c>
      <c r="CB19" s="132">
        <f>+'Salarié 17'!CB$10</f>
        <v>0</v>
      </c>
      <c r="CC19" s="132">
        <f>+'Salarié 17'!CC$10</f>
        <v>0</v>
      </c>
      <c r="CD19" s="132">
        <f>+'Salarié 17'!CD$10</f>
        <v>0</v>
      </c>
      <c r="CE19" s="132">
        <f>+'Salarié 17'!CE$10</f>
        <v>0</v>
      </c>
      <c r="CF19" s="132">
        <f>+'Salarié 17'!CF$10</f>
        <v>0</v>
      </c>
      <c r="CG19" s="132">
        <f>+'Salarié 17'!CG$10</f>
        <v>0</v>
      </c>
      <c r="CH19" s="146"/>
      <c r="CI19" s="37">
        <f t="shared" si="0"/>
        <v>0</v>
      </c>
    </row>
    <row r="20" spans="1:87" ht="12.9" customHeight="1" x14ac:dyDescent="0.3">
      <c r="A20" s="147">
        <f>+'Salarié 18'!SAL_1</f>
        <v>0</v>
      </c>
      <c r="B20" s="132">
        <f>+'Salarié 18'!B$10</f>
        <v>0</v>
      </c>
      <c r="C20" s="132">
        <f>+'Salarié 18'!C$10</f>
        <v>0</v>
      </c>
      <c r="D20" s="132">
        <f>+'Salarié 18'!D$10</f>
        <v>0</v>
      </c>
      <c r="E20" s="132">
        <f>+'Salarié 18'!E$10</f>
        <v>0</v>
      </c>
      <c r="F20" s="132">
        <f>+'Salarié 18'!F$10</f>
        <v>0</v>
      </c>
      <c r="G20" s="132">
        <f>+'Salarié 18'!G$10</f>
        <v>0</v>
      </c>
      <c r="H20" s="132">
        <f>+'Salarié 18'!H$10</f>
        <v>0</v>
      </c>
      <c r="I20" s="132">
        <f>+'Salarié 18'!I$10</f>
        <v>0</v>
      </c>
      <c r="J20" s="132">
        <f>+'Salarié 18'!J$10</f>
        <v>0</v>
      </c>
      <c r="K20" s="132">
        <f>+'Salarié 18'!K$10</f>
        <v>0</v>
      </c>
      <c r="L20" s="132">
        <f>+'Salarié 18'!L$10</f>
        <v>0</v>
      </c>
      <c r="M20" s="132">
        <f>+'Salarié 18'!M$10</f>
        <v>0</v>
      </c>
      <c r="N20" s="132">
        <f>+'Salarié 18'!N$10</f>
        <v>0</v>
      </c>
      <c r="O20" s="132">
        <f>+'Salarié 18'!O$10</f>
        <v>0</v>
      </c>
      <c r="P20" s="132">
        <f>+'Salarié 18'!P$10</f>
        <v>0</v>
      </c>
      <c r="Q20" s="132">
        <f>+'Salarié 18'!Q$10</f>
        <v>0</v>
      </c>
      <c r="R20" s="132">
        <f>+'Salarié 18'!R$10</f>
        <v>0</v>
      </c>
      <c r="S20" s="132">
        <f>+'Salarié 18'!S$10</f>
        <v>0</v>
      </c>
      <c r="T20" s="132">
        <f>+'Salarié 18'!T$10</f>
        <v>0</v>
      </c>
      <c r="U20" s="132">
        <f>+'Salarié 18'!U$10</f>
        <v>0</v>
      </c>
      <c r="V20" s="132">
        <f>+'Salarié 18'!V$10</f>
        <v>0</v>
      </c>
      <c r="W20" s="132">
        <f>+'Salarié 18'!W$10</f>
        <v>0</v>
      </c>
      <c r="X20" s="132">
        <f>+'Salarié 18'!X$10</f>
        <v>0</v>
      </c>
      <c r="Y20" s="132">
        <f>+'Salarié 18'!Y$10</f>
        <v>0</v>
      </c>
      <c r="Z20" s="132">
        <f>+'Salarié 18'!Z$10</f>
        <v>0</v>
      </c>
      <c r="AA20" s="132">
        <f>+'Salarié 18'!AA$10</f>
        <v>0</v>
      </c>
      <c r="AB20" s="132">
        <f>+'Salarié 18'!AB$10</f>
        <v>0</v>
      </c>
      <c r="AC20" s="132">
        <f>+'Salarié 18'!AC$10</f>
        <v>0</v>
      </c>
      <c r="AD20" s="132">
        <f>+'Salarié 18'!AD$10</f>
        <v>0</v>
      </c>
      <c r="AE20" s="132">
        <f>+'Salarié 18'!AE$10</f>
        <v>0</v>
      </c>
      <c r="AF20" s="132">
        <f>+'Salarié 18'!AF$10</f>
        <v>0</v>
      </c>
      <c r="AG20" s="132">
        <f>+'Salarié 18'!AG$10</f>
        <v>0</v>
      </c>
      <c r="AH20" s="132">
        <f>+'Salarié 18'!AH$10</f>
        <v>0</v>
      </c>
      <c r="AI20" s="132">
        <f>+'Salarié 18'!AI$10</f>
        <v>0</v>
      </c>
      <c r="AJ20" s="132">
        <f>+'Salarié 18'!AJ$10</f>
        <v>0</v>
      </c>
      <c r="AK20" s="132">
        <f>+'Salarié 18'!AK$10</f>
        <v>0</v>
      </c>
      <c r="AL20" s="132">
        <f>+'Salarié 18'!AL$10</f>
        <v>0</v>
      </c>
      <c r="AM20" s="132">
        <f>+'Salarié 18'!AM$10</f>
        <v>0</v>
      </c>
      <c r="AN20" s="132">
        <f>+'Salarié 18'!AN$10</f>
        <v>0</v>
      </c>
      <c r="AO20" s="132">
        <f>+'Salarié 18'!AO$10</f>
        <v>0</v>
      </c>
      <c r="AP20" s="132">
        <f>+'Salarié 18'!AP$10</f>
        <v>0</v>
      </c>
      <c r="AQ20" s="132">
        <f>+'Salarié 18'!AQ$10</f>
        <v>0</v>
      </c>
      <c r="AR20" s="132">
        <f>+'Salarié 18'!AR$10</f>
        <v>0</v>
      </c>
      <c r="AS20" s="132">
        <f>+'Salarié 18'!AS$10</f>
        <v>0</v>
      </c>
      <c r="AT20" s="132">
        <f>+'Salarié 18'!AT$10</f>
        <v>0</v>
      </c>
      <c r="AU20" s="132">
        <f>+'Salarié 18'!AU$10</f>
        <v>0</v>
      </c>
      <c r="AV20" s="132">
        <f>+'Salarié 18'!AV$10</f>
        <v>0</v>
      </c>
      <c r="AW20" s="132">
        <f>+'Salarié 18'!AW$10</f>
        <v>0</v>
      </c>
      <c r="AX20" s="132">
        <f>+'Salarié 18'!AX$10</f>
        <v>0</v>
      </c>
      <c r="AY20" s="132">
        <f>+'Salarié 18'!AY$10</f>
        <v>0</v>
      </c>
      <c r="AZ20" s="132">
        <f>+'Salarié 18'!AZ$10</f>
        <v>0</v>
      </c>
      <c r="BA20" s="132">
        <f>+'Salarié 18'!BA$10</f>
        <v>0</v>
      </c>
      <c r="BB20" s="132">
        <f>+'Salarié 18'!BB$10</f>
        <v>0</v>
      </c>
      <c r="BC20" s="132">
        <f>+'Salarié 18'!BC$10</f>
        <v>0</v>
      </c>
      <c r="BD20" s="132">
        <f>+'Salarié 18'!BD$10</f>
        <v>0</v>
      </c>
      <c r="BE20" s="132">
        <f>+'Salarié 18'!BE$10</f>
        <v>0</v>
      </c>
      <c r="BF20" s="132">
        <f>+'Salarié 18'!BF$10</f>
        <v>0</v>
      </c>
      <c r="BG20" s="132">
        <f>+'Salarié 18'!BG$10</f>
        <v>0</v>
      </c>
      <c r="BH20" s="132">
        <f>+'Salarié 18'!BH$10</f>
        <v>0</v>
      </c>
      <c r="BI20" s="132">
        <f>+'Salarié 18'!BI$10</f>
        <v>0</v>
      </c>
      <c r="BJ20" s="132">
        <f>+'Salarié 18'!BJ$10</f>
        <v>0</v>
      </c>
      <c r="BK20" s="132">
        <f>+'Salarié 18'!BK$10</f>
        <v>0</v>
      </c>
      <c r="BL20" s="132">
        <f>+'Salarié 18'!BL$10</f>
        <v>0</v>
      </c>
      <c r="BM20" s="132">
        <f>+'Salarié 18'!BM$10</f>
        <v>0</v>
      </c>
      <c r="BN20" s="132">
        <f>+'Salarié 18'!BN$10</f>
        <v>0</v>
      </c>
      <c r="BO20" s="132">
        <f>+'Salarié 18'!BO$10</f>
        <v>0</v>
      </c>
      <c r="BP20" s="132">
        <f>+'Salarié 18'!BP$10</f>
        <v>0</v>
      </c>
      <c r="BQ20" s="132">
        <f>+'Salarié 18'!BQ$10</f>
        <v>0</v>
      </c>
      <c r="BR20" s="132">
        <f>+'Salarié 18'!BR$10</f>
        <v>0</v>
      </c>
      <c r="BS20" s="132">
        <f>+'Salarié 18'!BS$10</f>
        <v>0</v>
      </c>
      <c r="BT20" s="132">
        <f>+'Salarié 18'!BT$10</f>
        <v>0</v>
      </c>
      <c r="BU20" s="132">
        <f>+'Salarié 18'!BU$10</f>
        <v>0</v>
      </c>
      <c r="BV20" s="132">
        <f>+'Salarié 18'!BV$10</f>
        <v>0</v>
      </c>
      <c r="BW20" s="132">
        <f>+'Salarié 18'!BW$10</f>
        <v>0</v>
      </c>
      <c r="BX20" s="132">
        <f>+'Salarié 18'!BX$10</f>
        <v>0</v>
      </c>
      <c r="BY20" s="132">
        <f>+'Salarié 18'!BY$10</f>
        <v>0</v>
      </c>
      <c r="BZ20" s="132">
        <f>+'Salarié 18'!BZ$10</f>
        <v>0</v>
      </c>
      <c r="CA20" s="132">
        <f>+'Salarié 18'!CA$10</f>
        <v>0</v>
      </c>
      <c r="CB20" s="132">
        <f>+'Salarié 18'!CB$10</f>
        <v>0</v>
      </c>
      <c r="CC20" s="132">
        <f>+'Salarié 18'!CC$10</f>
        <v>0</v>
      </c>
      <c r="CD20" s="132">
        <f>+'Salarié 18'!CD$10</f>
        <v>0</v>
      </c>
      <c r="CE20" s="132">
        <f>+'Salarié 18'!CE$10</f>
        <v>0</v>
      </c>
      <c r="CF20" s="132">
        <f>+'Salarié 18'!CF$10</f>
        <v>0</v>
      </c>
      <c r="CG20" s="132">
        <f>+'Salarié 18'!CG$10</f>
        <v>0</v>
      </c>
      <c r="CH20" s="146"/>
      <c r="CI20" s="37">
        <f t="shared" si="0"/>
        <v>0</v>
      </c>
    </row>
    <row r="21" spans="1:87" ht="12.9" customHeight="1" x14ac:dyDescent="0.3">
      <c r="A21" s="147">
        <f>+'Salarié 19'!SAL_1</f>
        <v>0</v>
      </c>
      <c r="B21" s="132">
        <f>+'Salarié 19'!B$10</f>
        <v>0</v>
      </c>
      <c r="C21" s="132">
        <f>+'Salarié 19'!C$10</f>
        <v>0</v>
      </c>
      <c r="D21" s="132">
        <f>+'Salarié 19'!D$10</f>
        <v>0</v>
      </c>
      <c r="E21" s="132">
        <f>+'Salarié 19'!E$10</f>
        <v>0</v>
      </c>
      <c r="F21" s="132">
        <f>+'Salarié 19'!F$10</f>
        <v>0</v>
      </c>
      <c r="G21" s="132">
        <f>+'Salarié 19'!G$10</f>
        <v>0</v>
      </c>
      <c r="H21" s="132">
        <f>+'Salarié 19'!H$10</f>
        <v>0</v>
      </c>
      <c r="I21" s="132">
        <f>+'Salarié 19'!I$10</f>
        <v>0</v>
      </c>
      <c r="J21" s="132">
        <f>+'Salarié 19'!J$10</f>
        <v>0</v>
      </c>
      <c r="K21" s="132">
        <f>+'Salarié 19'!K$10</f>
        <v>0</v>
      </c>
      <c r="L21" s="132">
        <f>+'Salarié 19'!L$10</f>
        <v>0</v>
      </c>
      <c r="M21" s="132">
        <f>+'Salarié 19'!M$10</f>
        <v>0</v>
      </c>
      <c r="N21" s="132">
        <f>+'Salarié 19'!N$10</f>
        <v>0</v>
      </c>
      <c r="O21" s="132">
        <f>+'Salarié 19'!O$10</f>
        <v>0</v>
      </c>
      <c r="P21" s="132">
        <f>+'Salarié 19'!P$10</f>
        <v>0</v>
      </c>
      <c r="Q21" s="132">
        <f>+'Salarié 19'!Q$10</f>
        <v>0</v>
      </c>
      <c r="R21" s="132">
        <f>+'Salarié 19'!R$10</f>
        <v>0</v>
      </c>
      <c r="S21" s="132">
        <f>+'Salarié 19'!S$10</f>
        <v>0</v>
      </c>
      <c r="T21" s="132">
        <f>+'Salarié 19'!T$10</f>
        <v>0</v>
      </c>
      <c r="U21" s="132">
        <f>+'Salarié 19'!U$10</f>
        <v>0</v>
      </c>
      <c r="V21" s="132">
        <f>+'Salarié 19'!V$10</f>
        <v>0</v>
      </c>
      <c r="W21" s="132">
        <f>+'Salarié 19'!W$10</f>
        <v>0</v>
      </c>
      <c r="X21" s="132">
        <f>+'Salarié 19'!X$10</f>
        <v>0</v>
      </c>
      <c r="Y21" s="132">
        <f>+'Salarié 19'!Y$10</f>
        <v>0</v>
      </c>
      <c r="Z21" s="132">
        <f>+'Salarié 19'!Z$10</f>
        <v>0</v>
      </c>
      <c r="AA21" s="132">
        <f>+'Salarié 19'!AA$10</f>
        <v>0</v>
      </c>
      <c r="AB21" s="132">
        <f>+'Salarié 19'!AB$10</f>
        <v>0</v>
      </c>
      <c r="AC21" s="132">
        <f>+'Salarié 19'!AC$10</f>
        <v>0</v>
      </c>
      <c r="AD21" s="132">
        <f>+'Salarié 19'!AD$10</f>
        <v>0</v>
      </c>
      <c r="AE21" s="132">
        <f>+'Salarié 19'!AE$10</f>
        <v>0</v>
      </c>
      <c r="AF21" s="132">
        <f>+'Salarié 19'!AF$10</f>
        <v>0</v>
      </c>
      <c r="AG21" s="132">
        <f>+'Salarié 19'!AG$10</f>
        <v>0</v>
      </c>
      <c r="AH21" s="132">
        <f>+'Salarié 19'!AH$10</f>
        <v>0</v>
      </c>
      <c r="AI21" s="132">
        <f>+'Salarié 19'!AI$10</f>
        <v>0</v>
      </c>
      <c r="AJ21" s="132">
        <f>+'Salarié 19'!AJ$10</f>
        <v>0</v>
      </c>
      <c r="AK21" s="132">
        <f>+'Salarié 19'!AK$10</f>
        <v>0</v>
      </c>
      <c r="AL21" s="132">
        <f>+'Salarié 19'!AL$10</f>
        <v>0</v>
      </c>
      <c r="AM21" s="132">
        <f>+'Salarié 19'!AM$10</f>
        <v>0</v>
      </c>
      <c r="AN21" s="132">
        <f>+'Salarié 19'!AN$10</f>
        <v>0</v>
      </c>
      <c r="AO21" s="132">
        <f>+'Salarié 19'!AO$10</f>
        <v>0</v>
      </c>
      <c r="AP21" s="132">
        <f>+'Salarié 19'!AP$10</f>
        <v>0</v>
      </c>
      <c r="AQ21" s="132">
        <f>+'Salarié 19'!AQ$10</f>
        <v>0</v>
      </c>
      <c r="AR21" s="132">
        <f>+'Salarié 19'!AR$10</f>
        <v>0</v>
      </c>
      <c r="AS21" s="132">
        <f>+'Salarié 19'!AS$10</f>
        <v>0</v>
      </c>
      <c r="AT21" s="132">
        <f>+'Salarié 19'!AT$10</f>
        <v>0</v>
      </c>
      <c r="AU21" s="132">
        <f>+'Salarié 19'!AU$10</f>
        <v>0</v>
      </c>
      <c r="AV21" s="132">
        <f>+'Salarié 19'!AV$10</f>
        <v>0</v>
      </c>
      <c r="AW21" s="132">
        <f>+'Salarié 19'!AW$10</f>
        <v>0</v>
      </c>
      <c r="AX21" s="132">
        <f>+'Salarié 19'!AX$10</f>
        <v>0</v>
      </c>
      <c r="AY21" s="132">
        <f>+'Salarié 19'!AY$10</f>
        <v>0</v>
      </c>
      <c r="AZ21" s="132">
        <f>+'Salarié 19'!AZ$10</f>
        <v>0</v>
      </c>
      <c r="BA21" s="132">
        <f>+'Salarié 19'!BA$10</f>
        <v>0</v>
      </c>
      <c r="BB21" s="132">
        <f>+'Salarié 19'!BB$10</f>
        <v>0</v>
      </c>
      <c r="BC21" s="132">
        <f>+'Salarié 19'!BC$10</f>
        <v>0</v>
      </c>
      <c r="BD21" s="132">
        <f>+'Salarié 19'!BD$10</f>
        <v>0</v>
      </c>
      <c r="BE21" s="132">
        <f>+'Salarié 19'!BE$10</f>
        <v>0</v>
      </c>
      <c r="BF21" s="132">
        <f>+'Salarié 19'!BF$10</f>
        <v>0</v>
      </c>
      <c r="BG21" s="132">
        <f>+'Salarié 19'!BG$10</f>
        <v>0</v>
      </c>
      <c r="BH21" s="132">
        <f>+'Salarié 19'!BH$10</f>
        <v>0</v>
      </c>
      <c r="BI21" s="132">
        <f>+'Salarié 19'!BI$10</f>
        <v>0</v>
      </c>
      <c r="BJ21" s="132">
        <f>+'Salarié 19'!BJ$10</f>
        <v>0</v>
      </c>
      <c r="BK21" s="132">
        <f>+'Salarié 19'!BK$10</f>
        <v>0</v>
      </c>
      <c r="BL21" s="132">
        <f>+'Salarié 19'!BL$10</f>
        <v>0</v>
      </c>
      <c r="BM21" s="132">
        <f>+'Salarié 19'!BM$10</f>
        <v>0</v>
      </c>
      <c r="BN21" s="132">
        <f>+'Salarié 19'!BN$10</f>
        <v>0</v>
      </c>
      <c r="BO21" s="132">
        <f>+'Salarié 19'!BO$10</f>
        <v>0</v>
      </c>
      <c r="BP21" s="132">
        <f>+'Salarié 19'!BP$10</f>
        <v>0</v>
      </c>
      <c r="BQ21" s="132">
        <f>+'Salarié 19'!BQ$10</f>
        <v>0</v>
      </c>
      <c r="BR21" s="132">
        <f>+'Salarié 19'!BR$10</f>
        <v>0</v>
      </c>
      <c r="BS21" s="132">
        <f>+'Salarié 19'!BS$10</f>
        <v>0</v>
      </c>
      <c r="BT21" s="132">
        <f>+'Salarié 19'!BT$10</f>
        <v>0</v>
      </c>
      <c r="BU21" s="132">
        <f>+'Salarié 19'!BU$10</f>
        <v>0</v>
      </c>
      <c r="BV21" s="132">
        <f>+'Salarié 19'!BV$10</f>
        <v>0</v>
      </c>
      <c r="BW21" s="132">
        <f>+'Salarié 19'!BW$10</f>
        <v>0</v>
      </c>
      <c r="BX21" s="132">
        <f>+'Salarié 19'!BX$10</f>
        <v>0</v>
      </c>
      <c r="BY21" s="132">
        <f>+'Salarié 19'!BY$10</f>
        <v>0</v>
      </c>
      <c r="BZ21" s="132">
        <f>+'Salarié 19'!BZ$10</f>
        <v>0</v>
      </c>
      <c r="CA21" s="132">
        <f>+'Salarié 19'!CA$10</f>
        <v>0</v>
      </c>
      <c r="CB21" s="132">
        <f>+'Salarié 19'!CB$10</f>
        <v>0</v>
      </c>
      <c r="CC21" s="132">
        <f>+'Salarié 19'!CC$10</f>
        <v>0</v>
      </c>
      <c r="CD21" s="132">
        <f>+'Salarié 19'!CD$10</f>
        <v>0</v>
      </c>
      <c r="CE21" s="132">
        <f>+'Salarié 19'!CE$10</f>
        <v>0</v>
      </c>
      <c r="CF21" s="132">
        <f>+'Salarié 19'!CF$10</f>
        <v>0</v>
      </c>
      <c r="CG21" s="132">
        <f>+'Salarié 19'!CG$10</f>
        <v>0</v>
      </c>
      <c r="CH21" s="146"/>
      <c r="CI21" s="37">
        <f t="shared" si="0"/>
        <v>0</v>
      </c>
    </row>
    <row r="22" spans="1:87" ht="12.9" customHeight="1" x14ac:dyDescent="0.3">
      <c r="A22" s="147">
        <f>+'Salarié 20'!SAL_1</f>
        <v>0</v>
      </c>
      <c r="B22" s="132">
        <f>+'Salarié 20'!B$10</f>
        <v>0</v>
      </c>
      <c r="C22" s="132">
        <f>+'Salarié 20'!C$10</f>
        <v>0</v>
      </c>
      <c r="D22" s="132">
        <f>+'Salarié 20'!D$10</f>
        <v>0</v>
      </c>
      <c r="E22" s="132">
        <f>+'Salarié 20'!E$10</f>
        <v>0</v>
      </c>
      <c r="F22" s="132">
        <f>+'Salarié 20'!F$10</f>
        <v>0</v>
      </c>
      <c r="G22" s="132">
        <f>+'Salarié 20'!G$10</f>
        <v>0</v>
      </c>
      <c r="H22" s="132">
        <f>+'Salarié 20'!H$10</f>
        <v>0</v>
      </c>
      <c r="I22" s="132">
        <f>+'Salarié 20'!I$10</f>
        <v>0</v>
      </c>
      <c r="J22" s="132">
        <f>+'Salarié 20'!J$10</f>
        <v>0</v>
      </c>
      <c r="K22" s="132">
        <f>+'Salarié 20'!K$10</f>
        <v>0</v>
      </c>
      <c r="L22" s="132">
        <f>+'Salarié 20'!L$10</f>
        <v>0</v>
      </c>
      <c r="M22" s="132">
        <f>+'Salarié 20'!M$10</f>
        <v>0</v>
      </c>
      <c r="N22" s="132">
        <f>+'Salarié 20'!N$10</f>
        <v>0</v>
      </c>
      <c r="O22" s="132">
        <f>+'Salarié 20'!O$10</f>
        <v>0</v>
      </c>
      <c r="P22" s="132">
        <f>+'Salarié 20'!P$10</f>
        <v>0</v>
      </c>
      <c r="Q22" s="132">
        <f>+'Salarié 20'!Q$10</f>
        <v>0</v>
      </c>
      <c r="R22" s="132">
        <f>+'Salarié 20'!R$10</f>
        <v>0</v>
      </c>
      <c r="S22" s="132">
        <f>+'Salarié 20'!S$10</f>
        <v>0</v>
      </c>
      <c r="T22" s="132">
        <f>+'Salarié 20'!T$10</f>
        <v>0</v>
      </c>
      <c r="U22" s="132">
        <f>+'Salarié 20'!U$10</f>
        <v>0</v>
      </c>
      <c r="V22" s="132">
        <f>+'Salarié 20'!V$10</f>
        <v>0</v>
      </c>
      <c r="W22" s="132">
        <f>+'Salarié 20'!W$10</f>
        <v>0</v>
      </c>
      <c r="X22" s="132">
        <f>+'Salarié 20'!X$10</f>
        <v>0</v>
      </c>
      <c r="Y22" s="132">
        <f>+'Salarié 20'!Y$10</f>
        <v>0</v>
      </c>
      <c r="Z22" s="132">
        <f>+'Salarié 20'!Z$10</f>
        <v>0</v>
      </c>
      <c r="AA22" s="132">
        <f>+'Salarié 20'!AA$10</f>
        <v>0</v>
      </c>
      <c r="AB22" s="132">
        <f>+'Salarié 20'!AB$10</f>
        <v>0</v>
      </c>
      <c r="AC22" s="132">
        <f>+'Salarié 20'!AC$10</f>
        <v>0</v>
      </c>
      <c r="AD22" s="132">
        <f>+'Salarié 20'!AD$10</f>
        <v>0</v>
      </c>
      <c r="AE22" s="132">
        <f>+'Salarié 20'!AE$10</f>
        <v>0</v>
      </c>
      <c r="AF22" s="132">
        <f>+'Salarié 20'!AF$10</f>
        <v>0</v>
      </c>
      <c r="AG22" s="132">
        <f>+'Salarié 20'!AG$10</f>
        <v>0</v>
      </c>
      <c r="AH22" s="132">
        <f>+'Salarié 20'!AH$10</f>
        <v>0</v>
      </c>
      <c r="AI22" s="132">
        <f>+'Salarié 20'!AI$10</f>
        <v>0</v>
      </c>
      <c r="AJ22" s="132">
        <f>+'Salarié 20'!AJ$10</f>
        <v>0</v>
      </c>
      <c r="AK22" s="132">
        <f>+'Salarié 20'!AK$10</f>
        <v>0</v>
      </c>
      <c r="AL22" s="132">
        <f>+'Salarié 20'!AL$10</f>
        <v>0</v>
      </c>
      <c r="AM22" s="132">
        <f>+'Salarié 20'!AM$10</f>
        <v>0</v>
      </c>
      <c r="AN22" s="132">
        <f>+'Salarié 20'!AN$10</f>
        <v>0</v>
      </c>
      <c r="AO22" s="132">
        <f>+'Salarié 20'!AO$10</f>
        <v>0</v>
      </c>
      <c r="AP22" s="132">
        <f>+'Salarié 20'!AP$10</f>
        <v>0</v>
      </c>
      <c r="AQ22" s="132">
        <f>+'Salarié 20'!AQ$10</f>
        <v>0</v>
      </c>
      <c r="AR22" s="132">
        <f>+'Salarié 20'!AR$10</f>
        <v>0</v>
      </c>
      <c r="AS22" s="132">
        <f>+'Salarié 20'!AS$10</f>
        <v>0</v>
      </c>
      <c r="AT22" s="132">
        <f>+'Salarié 20'!AT$10</f>
        <v>0</v>
      </c>
      <c r="AU22" s="132">
        <f>+'Salarié 20'!AU$10</f>
        <v>0</v>
      </c>
      <c r="AV22" s="132">
        <f>+'Salarié 20'!AV$10</f>
        <v>0</v>
      </c>
      <c r="AW22" s="132">
        <f>+'Salarié 20'!AW$10</f>
        <v>0</v>
      </c>
      <c r="AX22" s="132">
        <f>+'Salarié 20'!AX$10</f>
        <v>0</v>
      </c>
      <c r="AY22" s="132">
        <f>+'Salarié 20'!AY$10</f>
        <v>0</v>
      </c>
      <c r="AZ22" s="132">
        <f>+'Salarié 20'!AZ$10</f>
        <v>0</v>
      </c>
      <c r="BA22" s="132">
        <f>+'Salarié 20'!BA$10</f>
        <v>0</v>
      </c>
      <c r="BB22" s="132">
        <f>+'Salarié 20'!BB$10</f>
        <v>0</v>
      </c>
      <c r="BC22" s="132">
        <f>+'Salarié 20'!BC$10</f>
        <v>0</v>
      </c>
      <c r="BD22" s="132">
        <f>+'Salarié 20'!BD$10</f>
        <v>0</v>
      </c>
      <c r="BE22" s="132">
        <f>+'Salarié 20'!BE$10</f>
        <v>0</v>
      </c>
      <c r="BF22" s="132">
        <f>+'Salarié 20'!BF$10</f>
        <v>0</v>
      </c>
      <c r="BG22" s="132">
        <f>+'Salarié 20'!BG$10</f>
        <v>0</v>
      </c>
      <c r="BH22" s="132">
        <f>+'Salarié 20'!BH$10</f>
        <v>0</v>
      </c>
      <c r="BI22" s="132">
        <f>+'Salarié 20'!BI$10</f>
        <v>0</v>
      </c>
      <c r="BJ22" s="132">
        <f>+'Salarié 20'!BJ$10</f>
        <v>0</v>
      </c>
      <c r="BK22" s="132">
        <f>+'Salarié 20'!BK$10</f>
        <v>0</v>
      </c>
      <c r="BL22" s="132">
        <f>+'Salarié 20'!BL$10</f>
        <v>0</v>
      </c>
      <c r="BM22" s="132">
        <f>+'Salarié 20'!BM$10</f>
        <v>0</v>
      </c>
      <c r="BN22" s="132">
        <f>+'Salarié 20'!BN$10</f>
        <v>0</v>
      </c>
      <c r="BO22" s="132">
        <f>+'Salarié 20'!BO$10</f>
        <v>0</v>
      </c>
      <c r="BP22" s="132">
        <f>+'Salarié 20'!BP$10</f>
        <v>0</v>
      </c>
      <c r="BQ22" s="132">
        <f>+'Salarié 20'!BQ$10</f>
        <v>0</v>
      </c>
      <c r="BR22" s="132">
        <f>+'Salarié 20'!BR$10</f>
        <v>0</v>
      </c>
      <c r="BS22" s="132">
        <f>+'Salarié 20'!BS$10</f>
        <v>0</v>
      </c>
      <c r="BT22" s="132">
        <f>+'Salarié 20'!BT$10</f>
        <v>0</v>
      </c>
      <c r="BU22" s="132">
        <f>+'Salarié 20'!BU$10</f>
        <v>0</v>
      </c>
      <c r="BV22" s="132">
        <f>+'Salarié 20'!BV$10</f>
        <v>0</v>
      </c>
      <c r="BW22" s="132">
        <f>+'Salarié 20'!BW$10</f>
        <v>0</v>
      </c>
      <c r="BX22" s="132">
        <f>+'Salarié 20'!BX$10</f>
        <v>0</v>
      </c>
      <c r="BY22" s="132">
        <f>+'Salarié 20'!BY$10</f>
        <v>0</v>
      </c>
      <c r="BZ22" s="132">
        <f>+'Salarié 20'!BZ$10</f>
        <v>0</v>
      </c>
      <c r="CA22" s="132">
        <f>+'Salarié 20'!CA$10</f>
        <v>0</v>
      </c>
      <c r="CB22" s="132">
        <f>+'Salarié 20'!CB$10</f>
        <v>0</v>
      </c>
      <c r="CC22" s="132">
        <f>+'Salarié 20'!CC$10</f>
        <v>0</v>
      </c>
      <c r="CD22" s="132">
        <f>+'Salarié 20'!CD$10</f>
        <v>0</v>
      </c>
      <c r="CE22" s="132">
        <f>+'Salarié 20'!CE$10</f>
        <v>0</v>
      </c>
      <c r="CF22" s="132">
        <f>+'Salarié 20'!CF$10</f>
        <v>0</v>
      </c>
      <c r="CG22" s="132">
        <f>+'Salarié 20'!CG$10</f>
        <v>0</v>
      </c>
      <c r="CH22" s="146"/>
      <c r="CI22" s="37">
        <f t="shared" si="0"/>
        <v>0</v>
      </c>
    </row>
    <row r="23" spans="1:87" ht="12.75" customHeight="1" x14ac:dyDescent="0.3">
      <c r="BW23" s="5"/>
      <c r="BX23" s="5"/>
      <c r="BY23" s="5"/>
      <c r="BZ23" s="5"/>
      <c r="CA23" s="5"/>
      <c r="CB23" s="5"/>
      <c r="CC23" s="5"/>
      <c r="CD23" s="5"/>
      <c r="CE23" s="1"/>
      <c r="CI23" s="5">
        <f t="shared" ref="CI23" si="1">SUM(CI3:CI22)</f>
        <v>0</v>
      </c>
    </row>
    <row r="24" spans="1:87" ht="37.5" customHeight="1" thickBot="1" x14ac:dyDescent="0.35">
      <c r="A24" s="133" t="s">
        <v>50</v>
      </c>
      <c r="B24" s="134">
        <v>0.58333333333333337</v>
      </c>
      <c r="C24" s="135"/>
      <c r="D24" s="135"/>
      <c r="E24" s="135"/>
      <c r="F24" s="128"/>
      <c r="G24" s="205">
        <v>0.60416666666666663</v>
      </c>
      <c r="H24" s="205"/>
      <c r="I24" s="128"/>
      <c r="J24" s="128"/>
      <c r="K24" s="128"/>
      <c r="L24" s="128"/>
      <c r="M24" s="193">
        <v>0.625</v>
      </c>
      <c r="N24" s="193"/>
      <c r="O24" s="129"/>
      <c r="P24" s="130"/>
      <c r="Q24" s="130"/>
      <c r="R24" s="130"/>
      <c r="S24" s="206">
        <v>0.64583333333333337</v>
      </c>
      <c r="T24" s="206"/>
      <c r="U24" s="128"/>
      <c r="V24" s="128"/>
      <c r="W24" s="128"/>
      <c r="X24" s="128"/>
      <c r="Y24" s="193">
        <v>0.66666666666666663</v>
      </c>
      <c r="Z24" s="193"/>
      <c r="AA24" s="128"/>
      <c r="AB24" s="128"/>
      <c r="AC24" s="128"/>
      <c r="AD24" s="128"/>
      <c r="AE24" s="206">
        <v>0.6875</v>
      </c>
      <c r="AF24" s="206"/>
      <c r="AG24" s="128"/>
      <c r="AH24" s="128"/>
      <c r="AI24" s="128"/>
      <c r="AJ24" s="128"/>
      <c r="AK24" s="193">
        <v>0.70833333333333337</v>
      </c>
      <c r="AL24" s="193"/>
      <c r="AM24" s="128"/>
      <c r="AN24" s="128"/>
      <c r="AO24" s="128"/>
      <c r="AP24" s="128"/>
      <c r="AQ24" s="206">
        <v>0.72916666666666663</v>
      </c>
      <c r="AR24" s="206"/>
      <c r="AS24" s="128"/>
      <c r="AT24" s="128"/>
      <c r="AU24" s="128"/>
      <c r="AV24" s="128"/>
      <c r="AW24" s="193">
        <v>0.75</v>
      </c>
      <c r="AX24" s="193"/>
      <c r="AY24" s="128"/>
      <c r="AZ24" s="128"/>
      <c r="BA24" s="128"/>
      <c r="BB24" s="128"/>
      <c r="BC24" s="206">
        <v>0.77083333333333337</v>
      </c>
      <c r="BD24" s="206"/>
      <c r="BE24" s="128"/>
      <c r="BF24" s="128"/>
      <c r="BG24" s="128"/>
      <c r="BH24" s="128"/>
      <c r="BI24" s="193">
        <v>0.79166666666666663</v>
      </c>
      <c r="BJ24" s="193"/>
      <c r="BK24" s="128"/>
      <c r="BL24" s="128"/>
      <c r="BM24" s="128"/>
      <c r="BN24" s="128"/>
      <c r="BO24" s="206">
        <v>0.8125</v>
      </c>
      <c r="BP24" s="206"/>
      <c r="BQ24" s="128"/>
      <c r="BR24" s="128"/>
      <c r="BS24" s="128"/>
      <c r="BT24" s="128"/>
      <c r="BU24" s="193">
        <v>0.83333333333333337</v>
      </c>
      <c r="BV24" s="193"/>
      <c r="BW24" s="128"/>
      <c r="BX24" s="128"/>
      <c r="BY24" s="128"/>
      <c r="BZ24" s="128"/>
      <c r="CA24" s="192">
        <v>0.85416666666666663</v>
      </c>
      <c r="CB24" s="192"/>
      <c r="CC24" s="128"/>
      <c r="CD24" s="128"/>
      <c r="CE24" s="128"/>
      <c r="CF24" s="128"/>
      <c r="CG24" s="193">
        <v>0.875</v>
      </c>
      <c r="CH24" s="193"/>
    </row>
    <row r="25" spans="1:87" ht="12.9" customHeight="1" x14ac:dyDescent="0.3">
      <c r="A25" s="148">
        <f>+SAL_1</f>
        <v>0</v>
      </c>
      <c r="B25" s="136">
        <f>+'Salarié 1'!B$18</f>
        <v>0</v>
      </c>
      <c r="C25" s="136">
        <f>+'Salarié 1'!C$18</f>
        <v>0</v>
      </c>
      <c r="D25" s="136">
        <f>+'Salarié 1'!D$18</f>
        <v>0</v>
      </c>
      <c r="E25" s="136">
        <f>+'Salarié 1'!E$18</f>
        <v>0</v>
      </c>
      <c r="F25" s="136">
        <f>+'Salarié 1'!F$18</f>
        <v>0</v>
      </c>
      <c r="G25" s="136">
        <f>+'Salarié 1'!G$18</f>
        <v>0</v>
      </c>
      <c r="H25" s="136">
        <f>+'Salarié 1'!H$18</f>
        <v>0</v>
      </c>
      <c r="I25" s="136">
        <f>+'Salarié 1'!I$18</f>
        <v>0</v>
      </c>
      <c r="J25" s="136">
        <f>+'Salarié 1'!J$18</f>
        <v>0</v>
      </c>
      <c r="K25" s="136">
        <f>+'Salarié 1'!K$18</f>
        <v>0</v>
      </c>
      <c r="L25" s="136">
        <f>+'Salarié 1'!L$18</f>
        <v>0</v>
      </c>
      <c r="M25" s="136">
        <f>+'Salarié 1'!M$18</f>
        <v>0</v>
      </c>
      <c r="N25" s="136">
        <f>+'Salarié 1'!N$18</f>
        <v>0</v>
      </c>
      <c r="O25" s="136">
        <f>+'Salarié 1'!O$18</f>
        <v>0</v>
      </c>
      <c r="P25" s="136">
        <f>+'Salarié 1'!P$18</f>
        <v>0</v>
      </c>
      <c r="Q25" s="136">
        <f>+'Salarié 1'!Q$18</f>
        <v>0</v>
      </c>
      <c r="R25" s="136">
        <f>+'Salarié 1'!R$18</f>
        <v>0</v>
      </c>
      <c r="S25" s="136">
        <f>+'Salarié 1'!S$18</f>
        <v>0</v>
      </c>
      <c r="T25" s="136">
        <f>+'Salarié 1'!T$18</f>
        <v>0</v>
      </c>
      <c r="U25" s="136">
        <f>+'Salarié 1'!U$18</f>
        <v>0</v>
      </c>
      <c r="V25" s="136">
        <f>+'Salarié 1'!V$18</f>
        <v>0</v>
      </c>
      <c r="W25" s="136">
        <f>+'Salarié 1'!W$18</f>
        <v>0</v>
      </c>
      <c r="X25" s="136">
        <f>+'Salarié 1'!X$18</f>
        <v>0</v>
      </c>
      <c r="Y25" s="136">
        <f>+'Salarié 1'!Y$18</f>
        <v>0</v>
      </c>
      <c r="Z25" s="136">
        <f>+'Salarié 1'!Z$18</f>
        <v>0</v>
      </c>
      <c r="AA25" s="136">
        <f>+'Salarié 1'!AA$18</f>
        <v>0</v>
      </c>
      <c r="AB25" s="136">
        <f>+'Salarié 1'!AB$18</f>
        <v>0</v>
      </c>
      <c r="AC25" s="136">
        <f>+'Salarié 1'!AC$18</f>
        <v>0</v>
      </c>
      <c r="AD25" s="136">
        <f>+'Salarié 1'!AD$18</f>
        <v>0</v>
      </c>
      <c r="AE25" s="136">
        <f>+'Salarié 1'!AE$18</f>
        <v>0</v>
      </c>
      <c r="AF25" s="136">
        <f>+'Salarié 1'!AF$18</f>
        <v>0</v>
      </c>
      <c r="AG25" s="136">
        <f>+'Salarié 1'!AG$18</f>
        <v>0</v>
      </c>
      <c r="AH25" s="136">
        <f>+'Salarié 1'!AH$18</f>
        <v>0</v>
      </c>
      <c r="AI25" s="136">
        <f>+'Salarié 1'!AI$18</f>
        <v>0</v>
      </c>
      <c r="AJ25" s="136">
        <f>+'Salarié 1'!AJ$18</f>
        <v>0</v>
      </c>
      <c r="AK25" s="136">
        <f>+'Salarié 1'!AK$18</f>
        <v>0</v>
      </c>
      <c r="AL25" s="136">
        <f>+'Salarié 1'!AL$18</f>
        <v>0</v>
      </c>
      <c r="AM25" s="136">
        <f>+'Salarié 1'!AM$18</f>
        <v>0</v>
      </c>
      <c r="AN25" s="136">
        <f>+'Salarié 1'!AN$18</f>
        <v>0</v>
      </c>
      <c r="AO25" s="136">
        <f>+'Salarié 1'!AO$18</f>
        <v>0</v>
      </c>
      <c r="AP25" s="136">
        <f>+'Salarié 1'!AP$18</f>
        <v>0</v>
      </c>
      <c r="AQ25" s="136">
        <f>+'Salarié 1'!AQ$18</f>
        <v>0</v>
      </c>
      <c r="AR25" s="136">
        <f>+'Salarié 1'!AR$18</f>
        <v>0</v>
      </c>
      <c r="AS25" s="136">
        <f>+'Salarié 1'!AS$18</f>
        <v>0</v>
      </c>
      <c r="AT25" s="136">
        <f>+'Salarié 1'!AT$18</f>
        <v>0</v>
      </c>
      <c r="AU25" s="136">
        <f>+'Salarié 1'!AU$18</f>
        <v>0</v>
      </c>
      <c r="AV25" s="136">
        <f>+'Salarié 1'!AV$18</f>
        <v>0</v>
      </c>
      <c r="AW25" s="136">
        <f>+'Salarié 1'!AW$18</f>
        <v>0</v>
      </c>
      <c r="AX25" s="136">
        <f>+'Salarié 1'!AX$18</f>
        <v>0</v>
      </c>
      <c r="AY25" s="136">
        <f>+'Salarié 1'!AY$18</f>
        <v>0</v>
      </c>
      <c r="AZ25" s="136">
        <f>+'Salarié 1'!AZ$18</f>
        <v>0</v>
      </c>
      <c r="BA25" s="136">
        <f>+'Salarié 1'!BA$18</f>
        <v>0</v>
      </c>
      <c r="BB25" s="136">
        <f>+'Salarié 1'!BB$18</f>
        <v>0</v>
      </c>
      <c r="BC25" s="136">
        <f>+'Salarié 1'!BC$18</f>
        <v>0</v>
      </c>
      <c r="BD25" s="136">
        <f>+'Salarié 1'!BD$18</f>
        <v>0</v>
      </c>
      <c r="BE25" s="136">
        <f>+'Salarié 1'!BE$18</f>
        <v>0</v>
      </c>
      <c r="BF25" s="136">
        <f>+'Salarié 1'!BF$18</f>
        <v>0</v>
      </c>
      <c r="BG25" s="136">
        <f>+'Salarié 1'!BG$18</f>
        <v>0</v>
      </c>
      <c r="BH25" s="136">
        <f>+'Salarié 1'!BH$18</f>
        <v>0</v>
      </c>
      <c r="BI25" s="136">
        <f>+'Salarié 1'!BI$18</f>
        <v>0</v>
      </c>
      <c r="BJ25" s="136">
        <f>+'Salarié 1'!BJ$18</f>
        <v>0</v>
      </c>
      <c r="BK25" s="136">
        <f>+'Salarié 1'!BK$18</f>
        <v>0</v>
      </c>
      <c r="BL25" s="136">
        <f>+'Salarié 1'!BL$18</f>
        <v>0</v>
      </c>
      <c r="BM25" s="136">
        <f>+'Salarié 1'!BM$18</f>
        <v>0</v>
      </c>
      <c r="BN25" s="136">
        <f>+'Salarié 1'!BN$18</f>
        <v>0</v>
      </c>
      <c r="BO25" s="136">
        <f>+'Salarié 1'!BO$18</f>
        <v>0</v>
      </c>
      <c r="BP25" s="136">
        <f>+'Salarié 1'!BP$18</f>
        <v>0</v>
      </c>
      <c r="BQ25" s="136">
        <f>+'Salarié 1'!BQ$18</f>
        <v>0</v>
      </c>
      <c r="BR25" s="136">
        <f>+'Salarié 1'!BR$18</f>
        <v>0</v>
      </c>
      <c r="BS25" s="136">
        <f>+'Salarié 1'!BS$18</f>
        <v>0</v>
      </c>
      <c r="BT25" s="136">
        <f>+'Salarié 1'!BT$18</f>
        <v>0</v>
      </c>
      <c r="BU25" s="136">
        <f>+'Salarié 1'!BU$18</f>
        <v>0</v>
      </c>
      <c r="BV25" s="136">
        <f>+'Salarié 1'!BV$18</f>
        <v>0</v>
      </c>
      <c r="BW25" s="136">
        <f>+'Salarié 1'!BW$18</f>
        <v>0</v>
      </c>
      <c r="BX25" s="136">
        <f>+'Salarié 1'!BX$18</f>
        <v>0</v>
      </c>
      <c r="BY25" s="136">
        <f>+'Salarié 1'!BY$18</f>
        <v>0</v>
      </c>
      <c r="BZ25" s="136">
        <f>+'Salarié 1'!BZ$18</f>
        <v>0</v>
      </c>
      <c r="CA25" s="136">
        <f>+'Salarié 1'!CA$18</f>
        <v>0</v>
      </c>
      <c r="CB25" s="136">
        <f>+'Salarié 1'!CB$18</f>
        <v>0</v>
      </c>
      <c r="CC25" s="136">
        <f>+'Salarié 1'!CC$18</f>
        <v>0</v>
      </c>
      <c r="CD25" s="136">
        <f>+'Salarié 1'!CD$18</f>
        <v>0</v>
      </c>
      <c r="CE25" s="136">
        <f>+'Salarié 1'!CE$18</f>
        <v>0</v>
      </c>
      <c r="CF25" s="136">
        <f>+'Salarié 1'!CF$18</f>
        <v>0</v>
      </c>
      <c r="CG25" s="136">
        <f>+'Salarié 1'!CG$18</f>
        <v>0</v>
      </c>
      <c r="CI25" s="37">
        <f>+COUNTIF(B25:CG25,"&gt;= ")/12</f>
        <v>0</v>
      </c>
    </row>
    <row r="26" spans="1:87" ht="12.9" customHeight="1" x14ac:dyDescent="0.3">
      <c r="A26" s="147">
        <f>+'Salarié 2'!SAL_1</f>
        <v>0</v>
      </c>
      <c r="B26" s="136">
        <f>+'Salarié 2'!B$18</f>
        <v>0</v>
      </c>
      <c r="C26" s="136">
        <f>+'Salarié 2'!C$18</f>
        <v>0</v>
      </c>
      <c r="D26" s="136">
        <f>+'Salarié 2'!D$18</f>
        <v>0</v>
      </c>
      <c r="E26" s="136">
        <f>+'Salarié 2'!E$18</f>
        <v>0</v>
      </c>
      <c r="F26" s="136">
        <f>+'Salarié 2'!F$18</f>
        <v>0</v>
      </c>
      <c r="G26" s="136">
        <f>+'Salarié 2'!G$18</f>
        <v>0</v>
      </c>
      <c r="H26" s="136">
        <f>+'Salarié 2'!H$18</f>
        <v>0</v>
      </c>
      <c r="I26" s="136">
        <f>+'Salarié 2'!I$18</f>
        <v>0</v>
      </c>
      <c r="J26" s="136">
        <f>+'Salarié 2'!J$18</f>
        <v>0</v>
      </c>
      <c r="K26" s="136">
        <f>+'Salarié 2'!K$18</f>
        <v>0</v>
      </c>
      <c r="L26" s="136">
        <f>+'Salarié 2'!L$18</f>
        <v>0</v>
      </c>
      <c r="M26" s="136">
        <f>+'Salarié 2'!M$18</f>
        <v>0</v>
      </c>
      <c r="N26" s="136">
        <f>+'Salarié 2'!N$18</f>
        <v>0</v>
      </c>
      <c r="O26" s="136">
        <f>+'Salarié 2'!O$18</f>
        <v>0</v>
      </c>
      <c r="P26" s="136">
        <f>+'Salarié 2'!P$18</f>
        <v>0</v>
      </c>
      <c r="Q26" s="136">
        <f>+'Salarié 2'!Q$18</f>
        <v>0</v>
      </c>
      <c r="R26" s="136">
        <f>+'Salarié 2'!R$18</f>
        <v>0</v>
      </c>
      <c r="S26" s="136">
        <f>+'Salarié 2'!S$18</f>
        <v>0</v>
      </c>
      <c r="T26" s="136">
        <f>+'Salarié 2'!T$18</f>
        <v>0</v>
      </c>
      <c r="U26" s="136">
        <f>+'Salarié 2'!U$18</f>
        <v>0</v>
      </c>
      <c r="V26" s="136">
        <f>+'Salarié 2'!V$18</f>
        <v>0</v>
      </c>
      <c r="W26" s="136">
        <f>+'Salarié 2'!W$18</f>
        <v>0</v>
      </c>
      <c r="X26" s="136">
        <f>+'Salarié 2'!X$18</f>
        <v>0</v>
      </c>
      <c r="Y26" s="136">
        <f>+'Salarié 2'!Y$18</f>
        <v>0</v>
      </c>
      <c r="Z26" s="136">
        <f>+'Salarié 2'!Z$18</f>
        <v>0</v>
      </c>
      <c r="AA26" s="136">
        <f>+'Salarié 2'!AA$18</f>
        <v>0</v>
      </c>
      <c r="AB26" s="136">
        <f>+'Salarié 2'!AB$18</f>
        <v>0</v>
      </c>
      <c r="AC26" s="136">
        <f>+'Salarié 2'!AC$18</f>
        <v>0</v>
      </c>
      <c r="AD26" s="136">
        <f>+'Salarié 2'!AD$18</f>
        <v>0</v>
      </c>
      <c r="AE26" s="136">
        <f>+'Salarié 2'!AE$18</f>
        <v>0</v>
      </c>
      <c r="AF26" s="136">
        <f>+'Salarié 2'!AF$18</f>
        <v>0</v>
      </c>
      <c r="AG26" s="136">
        <f>+'Salarié 2'!AG$18</f>
        <v>0</v>
      </c>
      <c r="AH26" s="136">
        <f>+'Salarié 2'!AH$18</f>
        <v>0</v>
      </c>
      <c r="AI26" s="136">
        <f>+'Salarié 2'!AI$18</f>
        <v>0</v>
      </c>
      <c r="AJ26" s="136">
        <f>+'Salarié 2'!AJ$18</f>
        <v>0</v>
      </c>
      <c r="AK26" s="136">
        <f>+'Salarié 2'!AK$18</f>
        <v>0</v>
      </c>
      <c r="AL26" s="136">
        <f>+'Salarié 2'!AL$18</f>
        <v>0</v>
      </c>
      <c r="AM26" s="136">
        <f>+'Salarié 2'!AM$18</f>
        <v>0</v>
      </c>
      <c r="AN26" s="136">
        <f>+'Salarié 2'!AN$18</f>
        <v>0</v>
      </c>
      <c r="AO26" s="136">
        <f>+'Salarié 2'!AO$18</f>
        <v>0</v>
      </c>
      <c r="AP26" s="136">
        <f>+'Salarié 2'!AP$18</f>
        <v>0</v>
      </c>
      <c r="AQ26" s="136">
        <f>+'Salarié 2'!AQ$18</f>
        <v>0</v>
      </c>
      <c r="AR26" s="136">
        <f>+'Salarié 2'!AR$18</f>
        <v>0</v>
      </c>
      <c r="AS26" s="136">
        <f>+'Salarié 2'!AS$18</f>
        <v>0</v>
      </c>
      <c r="AT26" s="136">
        <f>+'Salarié 2'!AT$18</f>
        <v>0</v>
      </c>
      <c r="AU26" s="136">
        <f>+'Salarié 2'!AU$18</f>
        <v>0</v>
      </c>
      <c r="AV26" s="136">
        <f>+'Salarié 2'!AV$18</f>
        <v>0</v>
      </c>
      <c r="AW26" s="136">
        <f>+'Salarié 2'!AW$18</f>
        <v>0</v>
      </c>
      <c r="AX26" s="136">
        <f>+'Salarié 2'!AX$18</f>
        <v>0</v>
      </c>
      <c r="AY26" s="136">
        <f>+'Salarié 2'!AY$18</f>
        <v>0</v>
      </c>
      <c r="AZ26" s="136">
        <f>+'Salarié 2'!AZ$18</f>
        <v>0</v>
      </c>
      <c r="BA26" s="136">
        <f>+'Salarié 2'!BA$18</f>
        <v>0</v>
      </c>
      <c r="BB26" s="136">
        <f>+'Salarié 2'!BB$18</f>
        <v>0</v>
      </c>
      <c r="BC26" s="136">
        <f>+'Salarié 2'!BC$18</f>
        <v>0</v>
      </c>
      <c r="BD26" s="136">
        <f>+'Salarié 2'!BD$18</f>
        <v>0</v>
      </c>
      <c r="BE26" s="136">
        <f>+'Salarié 2'!BE$18</f>
        <v>0</v>
      </c>
      <c r="BF26" s="136">
        <f>+'Salarié 2'!BF$18</f>
        <v>0</v>
      </c>
      <c r="BG26" s="136">
        <f>+'Salarié 2'!BG$18</f>
        <v>0</v>
      </c>
      <c r="BH26" s="136">
        <f>+'Salarié 2'!BH$18</f>
        <v>0</v>
      </c>
      <c r="BI26" s="136">
        <f>+'Salarié 2'!BI$18</f>
        <v>0</v>
      </c>
      <c r="BJ26" s="136">
        <f>+'Salarié 2'!BJ$18</f>
        <v>0</v>
      </c>
      <c r="BK26" s="136">
        <f>+'Salarié 2'!BK$18</f>
        <v>0</v>
      </c>
      <c r="BL26" s="136">
        <f>+'Salarié 2'!BL$18</f>
        <v>0</v>
      </c>
      <c r="BM26" s="136">
        <f>+'Salarié 2'!BM$18</f>
        <v>0</v>
      </c>
      <c r="BN26" s="136">
        <f>+'Salarié 2'!BN$18</f>
        <v>0</v>
      </c>
      <c r="BO26" s="136">
        <f>+'Salarié 2'!BO$18</f>
        <v>0</v>
      </c>
      <c r="BP26" s="136">
        <f>+'Salarié 2'!BP$18</f>
        <v>0</v>
      </c>
      <c r="BQ26" s="136">
        <f>+'Salarié 2'!BQ$18</f>
        <v>0</v>
      </c>
      <c r="BR26" s="136">
        <f>+'Salarié 2'!BR$18</f>
        <v>0</v>
      </c>
      <c r="BS26" s="136">
        <f>+'Salarié 2'!BS$18</f>
        <v>0</v>
      </c>
      <c r="BT26" s="136">
        <f>+'Salarié 2'!BT$18</f>
        <v>0</v>
      </c>
      <c r="BU26" s="136">
        <f>+'Salarié 2'!BU$18</f>
        <v>0</v>
      </c>
      <c r="BV26" s="136">
        <f>+'Salarié 2'!BV$18</f>
        <v>0</v>
      </c>
      <c r="BW26" s="136">
        <f>+'Salarié 2'!BW$18</f>
        <v>0</v>
      </c>
      <c r="BX26" s="136">
        <f>+'Salarié 2'!BX$18</f>
        <v>0</v>
      </c>
      <c r="BY26" s="136">
        <f>+'Salarié 2'!BY$18</f>
        <v>0</v>
      </c>
      <c r="BZ26" s="136">
        <f>+'Salarié 2'!BZ$18</f>
        <v>0</v>
      </c>
      <c r="CA26" s="136">
        <f>+'Salarié 2'!CA$18</f>
        <v>0</v>
      </c>
      <c r="CB26" s="136">
        <f>+'Salarié 2'!CB$18</f>
        <v>0</v>
      </c>
      <c r="CC26" s="136">
        <f>+'Salarié 2'!CC$18</f>
        <v>0</v>
      </c>
      <c r="CD26" s="136">
        <f>+'Salarié 2'!CD$18</f>
        <v>0</v>
      </c>
      <c r="CE26" s="136">
        <f>+'Salarié 2'!CE$18</f>
        <v>0</v>
      </c>
      <c r="CF26" s="136">
        <f>+'Salarié 2'!CF$18</f>
        <v>0</v>
      </c>
      <c r="CG26" s="136">
        <f>+'Salarié 2'!CG$18</f>
        <v>0</v>
      </c>
      <c r="CI26" s="37">
        <f t="shared" ref="CI26:CI44" si="2">+COUNTIF(B26:CG26,"&gt;= ")/12</f>
        <v>0</v>
      </c>
    </row>
    <row r="27" spans="1:87" ht="12.9" customHeight="1" x14ac:dyDescent="0.3">
      <c r="A27" s="147">
        <f>+'Salarié 3'!SAL_1</f>
        <v>0</v>
      </c>
      <c r="B27" s="136">
        <f>+'Salarié 3'!B$18</f>
        <v>0</v>
      </c>
      <c r="C27" s="136">
        <f>+'Salarié 3'!C$18</f>
        <v>0</v>
      </c>
      <c r="D27" s="136">
        <f>+'Salarié 3'!D$18</f>
        <v>0</v>
      </c>
      <c r="E27" s="136">
        <f>+'Salarié 3'!E$18</f>
        <v>0</v>
      </c>
      <c r="F27" s="136">
        <f>+'Salarié 3'!F$18</f>
        <v>0</v>
      </c>
      <c r="G27" s="136">
        <f>+'Salarié 3'!G$18</f>
        <v>0</v>
      </c>
      <c r="H27" s="136">
        <f>+'Salarié 3'!H$18</f>
        <v>0</v>
      </c>
      <c r="I27" s="136">
        <f>+'Salarié 3'!I$18</f>
        <v>0</v>
      </c>
      <c r="J27" s="136">
        <f>+'Salarié 3'!J$18</f>
        <v>0</v>
      </c>
      <c r="K27" s="136">
        <f>+'Salarié 3'!K$18</f>
        <v>0</v>
      </c>
      <c r="L27" s="136">
        <f>+'Salarié 3'!L$18</f>
        <v>0</v>
      </c>
      <c r="M27" s="136">
        <f>+'Salarié 3'!M$18</f>
        <v>0</v>
      </c>
      <c r="N27" s="136">
        <f>+'Salarié 3'!N$18</f>
        <v>0</v>
      </c>
      <c r="O27" s="136">
        <f>+'Salarié 3'!O$18</f>
        <v>0</v>
      </c>
      <c r="P27" s="136">
        <f>+'Salarié 3'!P$18</f>
        <v>0</v>
      </c>
      <c r="Q27" s="136">
        <f>+'Salarié 3'!Q$18</f>
        <v>0</v>
      </c>
      <c r="R27" s="136">
        <f>+'Salarié 3'!R$18</f>
        <v>0</v>
      </c>
      <c r="S27" s="136">
        <f>+'Salarié 3'!S$18</f>
        <v>0</v>
      </c>
      <c r="T27" s="136">
        <f>+'Salarié 3'!T$18</f>
        <v>0</v>
      </c>
      <c r="U27" s="136">
        <f>+'Salarié 3'!U$18</f>
        <v>0</v>
      </c>
      <c r="V27" s="136">
        <f>+'Salarié 3'!V$18</f>
        <v>0</v>
      </c>
      <c r="W27" s="136">
        <f>+'Salarié 3'!W$18</f>
        <v>0</v>
      </c>
      <c r="X27" s="136">
        <f>+'Salarié 3'!X$18</f>
        <v>0</v>
      </c>
      <c r="Y27" s="136">
        <f>+'Salarié 3'!Y$18</f>
        <v>0</v>
      </c>
      <c r="Z27" s="136">
        <f>+'Salarié 3'!Z$18</f>
        <v>0</v>
      </c>
      <c r="AA27" s="136">
        <f>+'Salarié 3'!AA$18</f>
        <v>0</v>
      </c>
      <c r="AB27" s="136">
        <f>+'Salarié 3'!AB$18</f>
        <v>0</v>
      </c>
      <c r="AC27" s="136">
        <f>+'Salarié 3'!AC$18</f>
        <v>0</v>
      </c>
      <c r="AD27" s="136">
        <f>+'Salarié 3'!AD$18</f>
        <v>0</v>
      </c>
      <c r="AE27" s="136">
        <f>+'Salarié 3'!AE$18</f>
        <v>0</v>
      </c>
      <c r="AF27" s="136">
        <f>+'Salarié 3'!AF$18</f>
        <v>0</v>
      </c>
      <c r="AG27" s="136">
        <f>+'Salarié 3'!AG$18</f>
        <v>0</v>
      </c>
      <c r="AH27" s="136">
        <f>+'Salarié 3'!AH$18</f>
        <v>0</v>
      </c>
      <c r="AI27" s="136">
        <f>+'Salarié 3'!AI$18</f>
        <v>0</v>
      </c>
      <c r="AJ27" s="136">
        <f>+'Salarié 3'!AJ$18</f>
        <v>0</v>
      </c>
      <c r="AK27" s="136">
        <f>+'Salarié 3'!AK$18</f>
        <v>0</v>
      </c>
      <c r="AL27" s="136">
        <f>+'Salarié 3'!AL$18</f>
        <v>0</v>
      </c>
      <c r="AM27" s="136">
        <f>+'Salarié 3'!AM$18</f>
        <v>0</v>
      </c>
      <c r="AN27" s="136">
        <f>+'Salarié 3'!AN$18</f>
        <v>0</v>
      </c>
      <c r="AO27" s="136">
        <f>+'Salarié 3'!AO$18</f>
        <v>0</v>
      </c>
      <c r="AP27" s="136">
        <f>+'Salarié 3'!AP$18</f>
        <v>0</v>
      </c>
      <c r="AQ27" s="136">
        <f>+'Salarié 3'!AQ$18</f>
        <v>0</v>
      </c>
      <c r="AR27" s="136">
        <f>+'Salarié 3'!AR$18</f>
        <v>0</v>
      </c>
      <c r="AS27" s="136">
        <f>+'Salarié 3'!AS$18</f>
        <v>0</v>
      </c>
      <c r="AT27" s="136">
        <f>+'Salarié 3'!AT$18</f>
        <v>0</v>
      </c>
      <c r="AU27" s="136">
        <f>+'Salarié 3'!AU$18</f>
        <v>0</v>
      </c>
      <c r="AV27" s="136">
        <f>+'Salarié 3'!AV$18</f>
        <v>0</v>
      </c>
      <c r="AW27" s="136">
        <f>+'Salarié 3'!AW$18</f>
        <v>0</v>
      </c>
      <c r="AX27" s="136">
        <f>+'Salarié 3'!AX$18</f>
        <v>0</v>
      </c>
      <c r="AY27" s="136">
        <f>+'Salarié 3'!AY$18</f>
        <v>0</v>
      </c>
      <c r="AZ27" s="136">
        <f>+'Salarié 3'!AZ$18</f>
        <v>0</v>
      </c>
      <c r="BA27" s="136">
        <f>+'Salarié 3'!BA$18</f>
        <v>0</v>
      </c>
      <c r="BB27" s="136">
        <f>+'Salarié 3'!BB$18</f>
        <v>0</v>
      </c>
      <c r="BC27" s="136">
        <f>+'Salarié 3'!BC$18</f>
        <v>0</v>
      </c>
      <c r="BD27" s="136">
        <f>+'Salarié 3'!BD$18</f>
        <v>0</v>
      </c>
      <c r="BE27" s="136">
        <f>+'Salarié 3'!BE$18</f>
        <v>0</v>
      </c>
      <c r="BF27" s="136">
        <f>+'Salarié 3'!BF$18</f>
        <v>0</v>
      </c>
      <c r="BG27" s="136">
        <f>+'Salarié 3'!BG$18</f>
        <v>0</v>
      </c>
      <c r="BH27" s="136">
        <f>+'Salarié 3'!BH$18</f>
        <v>0</v>
      </c>
      <c r="BI27" s="136">
        <f>+'Salarié 3'!BI$18</f>
        <v>0</v>
      </c>
      <c r="BJ27" s="136">
        <f>+'Salarié 3'!BJ$18</f>
        <v>0</v>
      </c>
      <c r="BK27" s="136">
        <f>+'Salarié 3'!BK$18</f>
        <v>0</v>
      </c>
      <c r="BL27" s="136">
        <f>+'Salarié 3'!BL$18</f>
        <v>0</v>
      </c>
      <c r="BM27" s="136">
        <f>+'Salarié 3'!BM$18</f>
        <v>0</v>
      </c>
      <c r="BN27" s="136">
        <f>+'Salarié 3'!BN$18</f>
        <v>0</v>
      </c>
      <c r="BO27" s="136">
        <f>+'Salarié 3'!BO$18</f>
        <v>0</v>
      </c>
      <c r="BP27" s="136">
        <f>+'Salarié 3'!BP$18</f>
        <v>0</v>
      </c>
      <c r="BQ27" s="136">
        <f>+'Salarié 3'!BQ$18</f>
        <v>0</v>
      </c>
      <c r="BR27" s="136">
        <f>+'Salarié 3'!BR$18</f>
        <v>0</v>
      </c>
      <c r="BS27" s="136">
        <f>+'Salarié 3'!BS$18</f>
        <v>0</v>
      </c>
      <c r="BT27" s="136">
        <f>+'Salarié 3'!BT$18</f>
        <v>0</v>
      </c>
      <c r="BU27" s="136">
        <f>+'Salarié 3'!BU$18</f>
        <v>0</v>
      </c>
      <c r="BV27" s="136">
        <f>+'Salarié 3'!BV$18</f>
        <v>0</v>
      </c>
      <c r="BW27" s="136">
        <f>+'Salarié 3'!BW$18</f>
        <v>0</v>
      </c>
      <c r="BX27" s="136">
        <f>+'Salarié 3'!BX$18</f>
        <v>0</v>
      </c>
      <c r="BY27" s="136">
        <f>+'Salarié 3'!BY$18</f>
        <v>0</v>
      </c>
      <c r="BZ27" s="136">
        <f>+'Salarié 3'!BZ$18</f>
        <v>0</v>
      </c>
      <c r="CA27" s="136">
        <f>+'Salarié 3'!CA$18</f>
        <v>0</v>
      </c>
      <c r="CB27" s="136">
        <f>+'Salarié 3'!CB$18</f>
        <v>0</v>
      </c>
      <c r="CC27" s="136">
        <f>+'Salarié 3'!CC$18</f>
        <v>0</v>
      </c>
      <c r="CD27" s="136">
        <f>+'Salarié 3'!CD$18</f>
        <v>0</v>
      </c>
      <c r="CE27" s="136">
        <f>+'Salarié 3'!CE$18</f>
        <v>0</v>
      </c>
      <c r="CF27" s="136">
        <f>+'Salarié 3'!CF$18</f>
        <v>0</v>
      </c>
      <c r="CG27" s="136">
        <f>+'Salarié 3'!CG$18</f>
        <v>0</v>
      </c>
      <c r="CI27" s="37">
        <f t="shared" si="2"/>
        <v>0</v>
      </c>
    </row>
    <row r="28" spans="1:87" ht="12.9" customHeight="1" x14ac:dyDescent="0.3">
      <c r="A28" s="147">
        <f>+'Salarié 4'!SAL_1</f>
        <v>0</v>
      </c>
      <c r="B28" s="136">
        <f>+'Salarié 4'!B$18</f>
        <v>0</v>
      </c>
      <c r="C28" s="136">
        <f>+'Salarié 4'!C$18</f>
        <v>0</v>
      </c>
      <c r="D28" s="136">
        <f>+'Salarié 4'!D$18</f>
        <v>0</v>
      </c>
      <c r="E28" s="136">
        <f>+'Salarié 4'!E$18</f>
        <v>0</v>
      </c>
      <c r="F28" s="136">
        <f>+'Salarié 4'!F$18</f>
        <v>0</v>
      </c>
      <c r="G28" s="136">
        <f>+'Salarié 4'!G$18</f>
        <v>0</v>
      </c>
      <c r="H28" s="136">
        <f>+'Salarié 4'!H$18</f>
        <v>0</v>
      </c>
      <c r="I28" s="136">
        <f>+'Salarié 4'!I$18</f>
        <v>0</v>
      </c>
      <c r="J28" s="136">
        <f>+'Salarié 4'!J$18</f>
        <v>0</v>
      </c>
      <c r="K28" s="136">
        <f>+'Salarié 4'!K$18</f>
        <v>0</v>
      </c>
      <c r="L28" s="136">
        <f>+'Salarié 4'!L$18</f>
        <v>0</v>
      </c>
      <c r="M28" s="136">
        <f>+'Salarié 4'!M$18</f>
        <v>0</v>
      </c>
      <c r="N28" s="136">
        <f>+'Salarié 4'!N$18</f>
        <v>0</v>
      </c>
      <c r="O28" s="136">
        <f>+'Salarié 4'!O$18</f>
        <v>0</v>
      </c>
      <c r="P28" s="136">
        <f>+'Salarié 4'!P$18</f>
        <v>0</v>
      </c>
      <c r="Q28" s="136">
        <f>+'Salarié 4'!Q$18</f>
        <v>0</v>
      </c>
      <c r="R28" s="136">
        <f>+'Salarié 4'!R$18</f>
        <v>0</v>
      </c>
      <c r="S28" s="136">
        <f>+'Salarié 4'!S$18</f>
        <v>0</v>
      </c>
      <c r="T28" s="136">
        <f>+'Salarié 4'!T$18</f>
        <v>0</v>
      </c>
      <c r="U28" s="136">
        <f>+'Salarié 4'!U$18</f>
        <v>0</v>
      </c>
      <c r="V28" s="136">
        <f>+'Salarié 4'!V$18</f>
        <v>0</v>
      </c>
      <c r="W28" s="136">
        <f>+'Salarié 4'!W$18</f>
        <v>0</v>
      </c>
      <c r="X28" s="136">
        <f>+'Salarié 4'!X$18</f>
        <v>0</v>
      </c>
      <c r="Y28" s="136">
        <f>+'Salarié 4'!Y$18</f>
        <v>0</v>
      </c>
      <c r="Z28" s="136">
        <f>+'Salarié 4'!Z$18</f>
        <v>0</v>
      </c>
      <c r="AA28" s="136">
        <f>+'Salarié 4'!AA$18</f>
        <v>0</v>
      </c>
      <c r="AB28" s="136">
        <f>+'Salarié 4'!AB$18</f>
        <v>0</v>
      </c>
      <c r="AC28" s="136">
        <f>+'Salarié 4'!AC$18</f>
        <v>0</v>
      </c>
      <c r="AD28" s="136">
        <f>+'Salarié 4'!AD$18</f>
        <v>0</v>
      </c>
      <c r="AE28" s="136">
        <f>+'Salarié 4'!AE$18</f>
        <v>0</v>
      </c>
      <c r="AF28" s="136">
        <f>+'Salarié 4'!AF$18</f>
        <v>0</v>
      </c>
      <c r="AG28" s="136">
        <f>+'Salarié 4'!AG$18</f>
        <v>0</v>
      </c>
      <c r="AH28" s="136">
        <f>+'Salarié 4'!AH$18</f>
        <v>0</v>
      </c>
      <c r="AI28" s="136">
        <f>+'Salarié 4'!AI$18</f>
        <v>0</v>
      </c>
      <c r="AJ28" s="136">
        <f>+'Salarié 4'!AJ$18</f>
        <v>0</v>
      </c>
      <c r="AK28" s="136">
        <f>+'Salarié 4'!AK$18</f>
        <v>0</v>
      </c>
      <c r="AL28" s="136">
        <f>+'Salarié 4'!AL$18</f>
        <v>0</v>
      </c>
      <c r="AM28" s="136">
        <f>+'Salarié 4'!AM$18</f>
        <v>0</v>
      </c>
      <c r="AN28" s="136">
        <f>+'Salarié 4'!AN$18</f>
        <v>0</v>
      </c>
      <c r="AO28" s="136">
        <f>+'Salarié 4'!AO$18</f>
        <v>0</v>
      </c>
      <c r="AP28" s="136">
        <f>+'Salarié 4'!AP$18</f>
        <v>0</v>
      </c>
      <c r="AQ28" s="136">
        <f>+'Salarié 4'!AQ$18</f>
        <v>0</v>
      </c>
      <c r="AR28" s="136">
        <f>+'Salarié 4'!AR$18</f>
        <v>0</v>
      </c>
      <c r="AS28" s="136">
        <f>+'Salarié 4'!AS$18</f>
        <v>0</v>
      </c>
      <c r="AT28" s="136">
        <f>+'Salarié 4'!AT$18</f>
        <v>0</v>
      </c>
      <c r="AU28" s="136">
        <f>+'Salarié 4'!AU$18</f>
        <v>0</v>
      </c>
      <c r="AV28" s="136">
        <f>+'Salarié 4'!AV$18</f>
        <v>0</v>
      </c>
      <c r="AW28" s="136">
        <f>+'Salarié 4'!AW$18</f>
        <v>0</v>
      </c>
      <c r="AX28" s="136">
        <f>+'Salarié 4'!AX$18</f>
        <v>0</v>
      </c>
      <c r="AY28" s="136">
        <f>+'Salarié 4'!AY$18</f>
        <v>0</v>
      </c>
      <c r="AZ28" s="136">
        <f>+'Salarié 4'!AZ$18</f>
        <v>0</v>
      </c>
      <c r="BA28" s="136">
        <f>+'Salarié 4'!BA$18</f>
        <v>0</v>
      </c>
      <c r="BB28" s="136">
        <f>+'Salarié 4'!BB$18</f>
        <v>0</v>
      </c>
      <c r="BC28" s="136">
        <f>+'Salarié 4'!BC$18</f>
        <v>0</v>
      </c>
      <c r="BD28" s="136">
        <f>+'Salarié 4'!BD$18</f>
        <v>0</v>
      </c>
      <c r="BE28" s="136">
        <f>+'Salarié 4'!BE$18</f>
        <v>0</v>
      </c>
      <c r="BF28" s="136">
        <f>+'Salarié 4'!BF$18</f>
        <v>0</v>
      </c>
      <c r="BG28" s="136">
        <f>+'Salarié 4'!BG$18</f>
        <v>0</v>
      </c>
      <c r="BH28" s="136">
        <f>+'Salarié 4'!BH$18</f>
        <v>0</v>
      </c>
      <c r="BI28" s="136">
        <f>+'Salarié 4'!BI$18</f>
        <v>0</v>
      </c>
      <c r="BJ28" s="136">
        <f>+'Salarié 4'!BJ$18</f>
        <v>0</v>
      </c>
      <c r="BK28" s="136">
        <f>+'Salarié 4'!BK$18</f>
        <v>0</v>
      </c>
      <c r="BL28" s="136">
        <f>+'Salarié 4'!BL$18</f>
        <v>0</v>
      </c>
      <c r="BM28" s="136">
        <f>+'Salarié 4'!BM$18</f>
        <v>0</v>
      </c>
      <c r="BN28" s="136">
        <f>+'Salarié 4'!BN$18</f>
        <v>0</v>
      </c>
      <c r="BO28" s="136">
        <f>+'Salarié 4'!BO$18</f>
        <v>0</v>
      </c>
      <c r="BP28" s="136">
        <f>+'Salarié 4'!BP$18</f>
        <v>0</v>
      </c>
      <c r="BQ28" s="136">
        <f>+'Salarié 4'!BQ$18</f>
        <v>0</v>
      </c>
      <c r="BR28" s="136">
        <f>+'Salarié 4'!BR$18</f>
        <v>0</v>
      </c>
      <c r="BS28" s="136">
        <f>+'Salarié 4'!BS$18</f>
        <v>0</v>
      </c>
      <c r="BT28" s="136">
        <f>+'Salarié 4'!BT$18</f>
        <v>0</v>
      </c>
      <c r="BU28" s="136">
        <f>+'Salarié 4'!BU$18</f>
        <v>0</v>
      </c>
      <c r="BV28" s="136">
        <f>+'Salarié 4'!BV$18</f>
        <v>0</v>
      </c>
      <c r="BW28" s="136">
        <f>+'Salarié 4'!BW$18</f>
        <v>0</v>
      </c>
      <c r="BX28" s="136">
        <f>+'Salarié 4'!BX$18</f>
        <v>0</v>
      </c>
      <c r="BY28" s="136">
        <f>+'Salarié 4'!BY$18</f>
        <v>0</v>
      </c>
      <c r="BZ28" s="136">
        <f>+'Salarié 4'!BZ$18</f>
        <v>0</v>
      </c>
      <c r="CA28" s="136">
        <f>+'Salarié 4'!CA$18</f>
        <v>0</v>
      </c>
      <c r="CB28" s="136">
        <f>+'Salarié 4'!CB$18</f>
        <v>0</v>
      </c>
      <c r="CC28" s="136">
        <f>+'Salarié 4'!CC$18</f>
        <v>0</v>
      </c>
      <c r="CD28" s="136">
        <f>+'Salarié 4'!CD$18</f>
        <v>0</v>
      </c>
      <c r="CE28" s="136">
        <f>+'Salarié 4'!CE$18</f>
        <v>0</v>
      </c>
      <c r="CF28" s="136">
        <f>+'Salarié 4'!CF$18</f>
        <v>0</v>
      </c>
      <c r="CG28" s="136">
        <f>+'Salarié 4'!CG$18</f>
        <v>0</v>
      </c>
      <c r="CI28" s="37">
        <f t="shared" si="2"/>
        <v>0</v>
      </c>
    </row>
    <row r="29" spans="1:87" ht="12.9" customHeight="1" x14ac:dyDescent="0.3">
      <c r="A29" s="147">
        <f>+'Salarié 5'!SAL_1</f>
        <v>0</v>
      </c>
      <c r="B29" s="136">
        <f>+'Salarié 5'!B$18</f>
        <v>0</v>
      </c>
      <c r="C29" s="136">
        <f>+'Salarié 5'!C$18</f>
        <v>0</v>
      </c>
      <c r="D29" s="136">
        <f>+'Salarié 5'!D$18</f>
        <v>0</v>
      </c>
      <c r="E29" s="136">
        <f>+'Salarié 5'!E$18</f>
        <v>0</v>
      </c>
      <c r="F29" s="136">
        <f>+'Salarié 5'!F$18</f>
        <v>0</v>
      </c>
      <c r="G29" s="136">
        <f>+'Salarié 5'!G$18</f>
        <v>0</v>
      </c>
      <c r="H29" s="136">
        <f>+'Salarié 5'!H$18</f>
        <v>0</v>
      </c>
      <c r="I29" s="136">
        <f>+'Salarié 5'!I$18</f>
        <v>0</v>
      </c>
      <c r="J29" s="136">
        <f>+'Salarié 5'!J$18</f>
        <v>0</v>
      </c>
      <c r="K29" s="136">
        <f>+'Salarié 5'!K$18</f>
        <v>0</v>
      </c>
      <c r="L29" s="136">
        <f>+'Salarié 5'!L$18</f>
        <v>0</v>
      </c>
      <c r="M29" s="136">
        <f>+'Salarié 5'!M$18</f>
        <v>0</v>
      </c>
      <c r="N29" s="136">
        <f>+'Salarié 5'!N$18</f>
        <v>0</v>
      </c>
      <c r="O29" s="136">
        <f>+'Salarié 5'!O$18</f>
        <v>0</v>
      </c>
      <c r="P29" s="136">
        <f>+'Salarié 5'!P$18</f>
        <v>0</v>
      </c>
      <c r="Q29" s="136">
        <f>+'Salarié 5'!Q$18</f>
        <v>0</v>
      </c>
      <c r="R29" s="136">
        <f>+'Salarié 5'!R$18</f>
        <v>0</v>
      </c>
      <c r="S29" s="136">
        <f>+'Salarié 5'!S$18</f>
        <v>0</v>
      </c>
      <c r="T29" s="136">
        <f>+'Salarié 5'!T$18</f>
        <v>0</v>
      </c>
      <c r="U29" s="136">
        <f>+'Salarié 5'!U$18</f>
        <v>0</v>
      </c>
      <c r="V29" s="136">
        <f>+'Salarié 5'!V$18</f>
        <v>0</v>
      </c>
      <c r="W29" s="136">
        <f>+'Salarié 5'!W$18</f>
        <v>0</v>
      </c>
      <c r="X29" s="136">
        <f>+'Salarié 5'!X$18</f>
        <v>0</v>
      </c>
      <c r="Y29" s="136">
        <f>+'Salarié 5'!Y$18</f>
        <v>0</v>
      </c>
      <c r="Z29" s="136">
        <f>+'Salarié 5'!Z$18</f>
        <v>0</v>
      </c>
      <c r="AA29" s="136">
        <f>+'Salarié 5'!AA$18</f>
        <v>0</v>
      </c>
      <c r="AB29" s="136">
        <f>+'Salarié 5'!AB$18</f>
        <v>0</v>
      </c>
      <c r="AC29" s="136">
        <f>+'Salarié 5'!AC$18</f>
        <v>0</v>
      </c>
      <c r="AD29" s="136">
        <f>+'Salarié 5'!AD$18</f>
        <v>0</v>
      </c>
      <c r="AE29" s="136">
        <f>+'Salarié 5'!AE$18</f>
        <v>0</v>
      </c>
      <c r="AF29" s="136">
        <f>+'Salarié 5'!AF$18</f>
        <v>0</v>
      </c>
      <c r="AG29" s="136">
        <f>+'Salarié 5'!AG$18</f>
        <v>0</v>
      </c>
      <c r="AH29" s="136">
        <f>+'Salarié 5'!AH$18</f>
        <v>0</v>
      </c>
      <c r="AI29" s="136">
        <f>+'Salarié 5'!AI$18</f>
        <v>0</v>
      </c>
      <c r="AJ29" s="136">
        <f>+'Salarié 5'!AJ$18</f>
        <v>0</v>
      </c>
      <c r="AK29" s="136">
        <f>+'Salarié 5'!AK$18</f>
        <v>0</v>
      </c>
      <c r="AL29" s="136">
        <f>+'Salarié 5'!AL$18</f>
        <v>0</v>
      </c>
      <c r="AM29" s="136">
        <f>+'Salarié 5'!AM$18</f>
        <v>0</v>
      </c>
      <c r="AN29" s="136">
        <f>+'Salarié 5'!AN$18</f>
        <v>0</v>
      </c>
      <c r="AO29" s="136">
        <f>+'Salarié 5'!AO$18</f>
        <v>0</v>
      </c>
      <c r="AP29" s="136">
        <f>+'Salarié 5'!AP$18</f>
        <v>0</v>
      </c>
      <c r="AQ29" s="136">
        <f>+'Salarié 5'!AQ$18</f>
        <v>0</v>
      </c>
      <c r="AR29" s="136">
        <f>+'Salarié 5'!AR$18</f>
        <v>0</v>
      </c>
      <c r="AS29" s="136">
        <f>+'Salarié 5'!AS$18</f>
        <v>0</v>
      </c>
      <c r="AT29" s="136">
        <f>+'Salarié 5'!AT$18</f>
        <v>0</v>
      </c>
      <c r="AU29" s="136">
        <f>+'Salarié 5'!AU$18</f>
        <v>0</v>
      </c>
      <c r="AV29" s="136">
        <f>+'Salarié 5'!AV$18</f>
        <v>0</v>
      </c>
      <c r="AW29" s="136">
        <f>+'Salarié 5'!AW$18</f>
        <v>0</v>
      </c>
      <c r="AX29" s="136">
        <f>+'Salarié 5'!AX$18</f>
        <v>0</v>
      </c>
      <c r="AY29" s="136">
        <f>+'Salarié 5'!AY$18</f>
        <v>0</v>
      </c>
      <c r="AZ29" s="136">
        <f>+'Salarié 5'!AZ$18</f>
        <v>0</v>
      </c>
      <c r="BA29" s="136">
        <f>+'Salarié 5'!BA$18</f>
        <v>0</v>
      </c>
      <c r="BB29" s="136">
        <f>+'Salarié 5'!BB$18</f>
        <v>0</v>
      </c>
      <c r="BC29" s="136">
        <f>+'Salarié 5'!BC$18</f>
        <v>0</v>
      </c>
      <c r="BD29" s="136">
        <f>+'Salarié 5'!BD$18</f>
        <v>0</v>
      </c>
      <c r="BE29" s="136">
        <f>+'Salarié 5'!BE$18</f>
        <v>0</v>
      </c>
      <c r="BF29" s="136">
        <f>+'Salarié 5'!BF$18</f>
        <v>0</v>
      </c>
      <c r="BG29" s="136">
        <f>+'Salarié 5'!BG$18</f>
        <v>0</v>
      </c>
      <c r="BH29" s="136">
        <f>+'Salarié 5'!BH$18</f>
        <v>0</v>
      </c>
      <c r="BI29" s="136">
        <f>+'Salarié 5'!BI$18</f>
        <v>0</v>
      </c>
      <c r="BJ29" s="136">
        <f>+'Salarié 5'!BJ$18</f>
        <v>0</v>
      </c>
      <c r="BK29" s="136">
        <f>+'Salarié 5'!BK$18</f>
        <v>0</v>
      </c>
      <c r="BL29" s="136">
        <f>+'Salarié 5'!BL$18</f>
        <v>0</v>
      </c>
      <c r="BM29" s="136">
        <f>+'Salarié 5'!BM$18</f>
        <v>0</v>
      </c>
      <c r="BN29" s="136">
        <f>+'Salarié 5'!BN$18</f>
        <v>0</v>
      </c>
      <c r="BO29" s="136">
        <f>+'Salarié 5'!BO$18</f>
        <v>0</v>
      </c>
      <c r="BP29" s="136">
        <f>+'Salarié 5'!BP$18</f>
        <v>0</v>
      </c>
      <c r="BQ29" s="136">
        <f>+'Salarié 5'!BQ$18</f>
        <v>0</v>
      </c>
      <c r="BR29" s="136">
        <f>+'Salarié 5'!BR$18</f>
        <v>0</v>
      </c>
      <c r="BS29" s="136">
        <f>+'Salarié 5'!BS$18</f>
        <v>0</v>
      </c>
      <c r="BT29" s="136">
        <f>+'Salarié 5'!BT$18</f>
        <v>0</v>
      </c>
      <c r="BU29" s="136">
        <f>+'Salarié 5'!BU$18</f>
        <v>0</v>
      </c>
      <c r="BV29" s="136">
        <f>+'Salarié 5'!BV$18</f>
        <v>0</v>
      </c>
      <c r="BW29" s="136">
        <f>+'Salarié 5'!BW$18</f>
        <v>0</v>
      </c>
      <c r="BX29" s="136">
        <f>+'Salarié 5'!BX$18</f>
        <v>0</v>
      </c>
      <c r="BY29" s="136">
        <f>+'Salarié 5'!BY$18</f>
        <v>0</v>
      </c>
      <c r="BZ29" s="136">
        <f>+'Salarié 5'!BZ$18</f>
        <v>0</v>
      </c>
      <c r="CA29" s="136">
        <f>+'Salarié 5'!CA$18</f>
        <v>0</v>
      </c>
      <c r="CB29" s="136">
        <f>+'Salarié 5'!CB$18</f>
        <v>0</v>
      </c>
      <c r="CC29" s="136">
        <f>+'Salarié 5'!CC$18</f>
        <v>0</v>
      </c>
      <c r="CD29" s="136">
        <f>+'Salarié 5'!CD$18</f>
        <v>0</v>
      </c>
      <c r="CE29" s="136">
        <f>+'Salarié 5'!CE$18</f>
        <v>0</v>
      </c>
      <c r="CF29" s="136">
        <f>+'Salarié 5'!CF$18</f>
        <v>0</v>
      </c>
      <c r="CG29" s="136">
        <f>+'Salarié 5'!CG$18</f>
        <v>0</v>
      </c>
      <c r="CI29" s="37">
        <f t="shared" si="2"/>
        <v>0</v>
      </c>
    </row>
    <row r="30" spans="1:87" ht="12.9" customHeight="1" x14ac:dyDescent="0.3">
      <c r="A30" s="147">
        <f>+'Salarié 6'!SAL_1</f>
        <v>0</v>
      </c>
      <c r="B30" s="136">
        <f>+'Salarié 6'!B$18</f>
        <v>0</v>
      </c>
      <c r="C30" s="136">
        <f>+'Salarié 6'!C$18</f>
        <v>0</v>
      </c>
      <c r="D30" s="136">
        <f>+'Salarié 6'!D$18</f>
        <v>0</v>
      </c>
      <c r="E30" s="136">
        <f>+'Salarié 6'!E$18</f>
        <v>0</v>
      </c>
      <c r="F30" s="136">
        <f>+'Salarié 6'!F$18</f>
        <v>0</v>
      </c>
      <c r="G30" s="136">
        <f>+'Salarié 6'!G$18</f>
        <v>0</v>
      </c>
      <c r="H30" s="136">
        <f>+'Salarié 6'!H$18</f>
        <v>0</v>
      </c>
      <c r="I30" s="136">
        <f>+'Salarié 6'!I$18</f>
        <v>0</v>
      </c>
      <c r="J30" s="136">
        <f>+'Salarié 6'!J$18</f>
        <v>0</v>
      </c>
      <c r="K30" s="136">
        <f>+'Salarié 6'!K$18</f>
        <v>0</v>
      </c>
      <c r="L30" s="136">
        <f>+'Salarié 6'!L$18</f>
        <v>0</v>
      </c>
      <c r="M30" s="136">
        <f>+'Salarié 6'!M$18</f>
        <v>0</v>
      </c>
      <c r="N30" s="136">
        <f>+'Salarié 6'!N$18</f>
        <v>0</v>
      </c>
      <c r="O30" s="136">
        <f>+'Salarié 6'!O$18</f>
        <v>0</v>
      </c>
      <c r="P30" s="136">
        <f>+'Salarié 6'!P$18</f>
        <v>0</v>
      </c>
      <c r="Q30" s="136">
        <f>+'Salarié 6'!Q$18</f>
        <v>0</v>
      </c>
      <c r="R30" s="136">
        <f>+'Salarié 6'!R$18</f>
        <v>0</v>
      </c>
      <c r="S30" s="136">
        <f>+'Salarié 6'!S$18</f>
        <v>0</v>
      </c>
      <c r="T30" s="136">
        <f>+'Salarié 6'!T$18</f>
        <v>0</v>
      </c>
      <c r="U30" s="136">
        <f>+'Salarié 6'!U$18</f>
        <v>0</v>
      </c>
      <c r="V30" s="136">
        <f>+'Salarié 6'!V$18</f>
        <v>0</v>
      </c>
      <c r="W30" s="136">
        <f>+'Salarié 6'!W$18</f>
        <v>0</v>
      </c>
      <c r="X30" s="136">
        <f>+'Salarié 6'!X$18</f>
        <v>0</v>
      </c>
      <c r="Y30" s="136">
        <f>+'Salarié 6'!Y$18</f>
        <v>0</v>
      </c>
      <c r="Z30" s="136">
        <f>+'Salarié 6'!Z$18</f>
        <v>0</v>
      </c>
      <c r="AA30" s="136">
        <f>+'Salarié 6'!AA$18</f>
        <v>0</v>
      </c>
      <c r="AB30" s="136">
        <f>+'Salarié 6'!AB$18</f>
        <v>0</v>
      </c>
      <c r="AC30" s="136">
        <f>+'Salarié 6'!AC$18</f>
        <v>0</v>
      </c>
      <c r="AD30" s="136">
        <f>+'Salarié 6'!AD$18</f>
        <v>0</v>
      </c>
      <c r="AE30" s="136">
        <f>+'Salarié 6'!AE$18</f>
        <v>0</v>
      </c>
      <c r="AF30" s="136">
        <f>+'Salarié 6'!AF$18</f>
        <v>0</v>
      </c>
      <c r="AG30" s="136">
        <f>+'Salarié 6'!AG$18</f>
        <v>0</v>
      </c>
      <c r="AH30" s="136">
        <f>+'Salarié 6'!AH$18</f>
        <v>0</v>
      </c>
      <c r="AI30" s="136">
        <f>+'Salarié 6'!AI$18</f>
        <v>0</v>
      </c>
      <c r="AJ30" s="136">
        <f>+'Salarié 6'!AJ$18</f>
        <v>0</v>
      </c>
      <c r="AK30" s="136">
        <f>+'Salarié 6'!AK$18</f>
        <v>0</v>
      </c>
      <c r="AL30" s="136">
        <f>+'Salarié 6'!AL$18</f>
        <v>0</v>
      </c>
      <c r="AM30" s="136">
        <f>+'Salarié 6'!AM$18</f>
        <v>0</v>
      </c>
      <c r="AN30" s="136">
        <f>+'Salarié 6'!AN$18</f>
        <v>0</v>
      </c>
      <c r="AO30" s="136">
        <f>+'Salarié 6'!AO$18</f>
        <v>0</v>
      </c>
      <c r="AP30" s="136">
        <f>+'Salarié 6'!AP$18</f>
        <v>0</v>
      </c>
      <c r="AQ30" s="136">
        <f>+'Salarié 6'!AQ$18</f>
        <v>0</v>
      </c>
      <c r="AR30" s="136">
        <f>+'Salarié 6'!AR$18</f>
        <v>0</v>
      </c>
      <c r="AS30" s="136">
        <f>+'Salarié 6'!AS$18</f>
        <v>0</v>
      </c>
      <c r="AT30" s="136">
        <f>+'Salarié 6'!AT$18</f>
        <v>0</v>
      </c>
      <c r="AU30" s="136">
        <f>+'Salarié 6'!AU$18</f>
        <v>0</v>
      </c>
      <c r="AV30" s="136">
        <f>+'Salarié 6'!AV$18</f>
        <v>0</v>
      </c>
      <c r="AW30" s="136">
        <f>+'Salarié 6'!AW$18</f>
        <v>0</v>
      </c>
      <c r="AX30" s="136">
        <f>+'Salarié 6'!AX$18</f>
        <v>0</v>
      </c>
      <c r="AY30" s="136">
        <f>+'Salarié 6'!AY$18</f>
        <v>0</v>
      </c>
      <c r="AZ30" s="136">
        <f>+'Salarié 6'!AZ$18</f>
        <v>0</v>
      </c>
      <c r="BA30" s="136">
        <f>+'Salarié 6'!BA$18</f>
        <v>0</v>
      </c>
      <c r="BB30" s="136">
        <f>+'Salarié 6'!BB$18</f>
        <v>0</v>
      </c>
      <c r="BC30" s="136">
        <f>+'Salarié 6'!BC$18</f>
        <v>0</v>
      </c>
      <c r="BD30" s="136">
        <f>+'Salarié 6'!BD$18</f>
        <v>0</v>
      </c>
      <c r="BE30" s="136">
        <f>+'Salarié 6'!BE$18</f>
        <v>0</v>
      </c>
      <c r="BF30" s="136">
        <f>+'Salarié 6'!BF$18</f>
        <v>0</v>
      </c>
      <c r="BG30" s="136">
        <f>+'Salarié 6'!BG$18</f>
        <v>0</v>
      </c>
      <c r="BH30" s="136">
        <f>+'Salarié 6'!BH$18</f>
        <v>0</v>
      </c>
      <c r="BI30" s="136">
        <f>+'Salarié 6'!BI$18</f>
        <v>0</v>
      </c>
      <c r="BJ30" s="136">
        <f>+'Salarié 6'!BJ$18</f>
        <v>0</v>
      </c>
      <c r="BK30" s="136">
        <f>+'Salarié 6'!BK$18</f>
        <v>0</v>
      </c>
      <c r="BL30" s="136">
        <f>+'Salarié 6'!BL$18</f>
        <v>0</v>
      </c>
      <c r="BM30" s="136">
        <f>+'Salarié 6'!BM$18</f>
        <v>0</v>
      </c>
      <c r="BN30" s="136">
        <f>+'Salarié 6'!BN$18</f>
        <v>0</v>
      </c>
      <c r="BO30" s="136">
        <f>+'Salarié 6'!BO$18</f>
        <v>0</v>
      </c>
      <c r="BP30" s="136">
        <f>+'Salarié 6'!BP$18</f>
        <v>0</v>
      </c>
      <c r="BQ30" s="136">
        <f>+'Salarié 6'!BQ$18</f>
        <v>0</v>
      </c>
      <c r="BR30" s="136">
        <f>+'Salarié 6'!BR$18</f>
        <v>0</v>
      </c>
      <c r="BS30" s="136">
        <f>+'Salarié 6'!BS$18</f>
        <v>0</v>
      </c>
      <c r="BT30" s="136">
        <f>+'Salarié 6'!BT$18</f>
        <v>0</v>
      </c>
      <c r="BU30" s="136">
        <f>+'Salarié 6'!BU$18</f>
        <v>0</v>
      </c>
      <c r="BV30" s="136">
        <f>+'Salarié 6'!BV$18</f>
        <v>0</v>
      </c>
      <c r="BW30" s="136">
        <f>+'Salarié 6'!BW$18</f>
        <v>0</v>
      </c>
      <c r="BX30" s="136">
        <f>+'Salarié 6'!BX$18</f>
        <v>0</v>
      </c>
      <c r="BY30" s="136">
        <f>+'Salarié 6'!BY$18</f>
        <v>0</v>
      </c>
      <c r="BZ30" s="136">
        <f>+'Salarié 6'!BZ$18</f>
        <v>0</v>
      </c>
      <c r="CA30" s="136">
        <f>+'Salarié 6'!CA$18</f>
        <v>0</v>
      </c>
      <c r="CB30" s="136">
        <f>+'Salarié 6'!CB$18</f>
        <v>0</v>
      </c>
      <c r="CC30" s="136">
        <f>+'Salarié 6'!CC$18</f>
        <v>0</v>
      </c>
      <c r="CD30" s="136">
        <f>+'Salarié 6'!CD$18</f>
        <v>0</v>
      </c>
      <c r="CE30" s="136">
        <f>+'Salarié 6'!CE$18</f>
        <v>0</v>
      </c>
      <c r="CF30" s="136">
        <f>+'Salarié 6'!CF$18</f>
        <v>0</v>
      </c>
      <c r="CG30" s="136">
        <f>+'Salarié 6'!CG$18</f>
        <v>0</v>
      </c>
      <c r="CI30" s="37">
        <f t="shared" si="2"/>
        <v>0</v>
      </c>
    </row>
    <row r="31" spans="1:87" ht="12.9" customHeight="1" x14ac:dyDescent="0.3">
      <c r="A31" s="147">
        <f>+'Salarié 7'!SAL_1</f>
        <v>0</v>
      </c>
      <c r="B31" s="136">
        <f>+'Salarié 7'!B$18</f>
        <v>0</v>
      </c>
      <c r="C31" s="136">
        <f>+'Salarié 7'!C$18</f>
        <v>0</v>
      </c>
      <c r="D31" s="136">
        <f>+'Salarié 7'!D$18</f>
        <v>0</v>
      </c>
      <c r="E31" s="136">
        <f>+'Salarié 7'!E$18</f>
        <v>0</v>
      </c>
      <c r="F31" s="136">
        <f>+'Salarié 7'!F$18</f>
        <v>0</v>
      </c>
      <c r="G31" s="136">
        <f>+'Salarié 7'!G$18</f>
        <v>0</v>
      </c>
      <c r="H31" s="136">
        <f>+'Salarié 7'!H$18</f>
        <v>0</v>
      </c>
      <c r="I31" s="136">
        <f>+'Salarié 7'!I$18</f>
        <v>0</v>
      </c>
      <c r="J31" s="136">
        <f>+'Salarié 7'!J$18</f>
        <v>0</v>
      </c>
      <c r="K31" s="136">
        <f>+'Salarié 7'!K$18</f>
        <v>0</v>
      </c>
      <c r="L31" s="136">
        <f>+'Salarié 7'!L$18</f>
        <v>0</v>
      </c>
      <c r="M31" s="136">
        <f>+'Salarié 7'!M$18</f>
        <v>0</v>
      </c>
      <c r="N31" s="136">
        <f>+'Salarié 7'!N$18</f>
        <v>0</v>
      </c>
      <c r="O31" s="136">
        <f>+'Salarié 7'!O$18</f>
        <v>0</v>
      </c>
      <c r="P31" s="136">
        <f>+'Salarié 7'!P$18</f>
        <v>0</v>
      </c>
      <c r="Q31" s="136">
        <f>+'Salarié 7'!Q$18</f>
        <v>0</v>
      </c>
      <c r="R31" s="136">
        <f>+'Salarié 7'!R$18</f>
        <v>0</v>
      </c>
      <c r="S31" s="136">
        <f>+'Salarié 7'!S$18</f>
        <v>0</v>
      </c>
      <c r="T31" s="136">
        <f>+'Salarié 7'!T$18</f>
        <v>0</v>
      </c>
      <c r="U31" s="136">
        <f>+'Salarié 7'!U$18</f>
        <v>0</v>
      </c>
      <c r="V31" s="136">
        <f>+'Salarié 7'!V$18</f>
        <v>0</v>
      </c>
      <c r="W31" s="136">
        <f>+'Salarié 7'!W$18</f>
        <v>0</v>
      </c>
      <c r="X31" s="136">
        <f>+'Salarié 7'!X$18</f>
        <v>0</v>
      </c>
      <c r="Y31" s="136">
        <f>+'Salarié 7'!Y$18</f>
        <v>0</v>
      </c>
      <c r="Z31" s="136">
        <f>+'Salarié 7'!Z$18</f>
        <v>0</v>
      </c>
      <c r="AA31" s="136">
        <f>+'Salarié 7'!AA$18</f>
        <v>0</v>
      </c>
      <c r="AB31" s="136">
        <f>+'Salarié 7'!AB$18</f>
        <v>0</v>
      </c>
      <c r="AC31" s="136">
        <f>+'Salarié 7'!AC$18</f>
        <v>0</v>
      </c>
      <c r="AD31" s="136">
        <f>+'Salarié 7'!AD$18</f>
        <v>0</v>
      </c>
      <c r="AE31" s="136">
        <f>+'Salarié 7'!AE$18</f>
        <v>0</v>
      </c>
      <c r="AF31" s="136">
        <f>+'Salarié 7'!AF$18</f>
        <v>0</v>
      </c>
      <c r="AG31" s="136">
        <f>+'Salarié 7'!AG$18</f>
        <v>0</v>
      </c>
      <c r="AH31" s="136">
        <f>+'Salarié 7'!AH$18</f>
        <v>0</v>
      </c>
      <c r="AI31" s="136">
        <f>+'Salarié 7'!AI$18</f>
        <v>0</v>
      </c>
      <c r="AJ31" s="136">
        <f>+'Salarié 7'!AJ$18</f>
        <v>0</v>
      </c>
      <c r="AK31" s="136">
        <f>+'Salarié 7'!AK$18</f>
        <v>0</v>
      </c>
      <c r="AL31" s="136">
        <f>+'Salarié 7'!AL$18</f>
        <v>0</v>
      </c>
      <c r="AM31" s="136">
        <f>+'Salarié 7'!AM$18</f>
        <v>0</v>
      </c>
      <c r="AN31" s="136">
        <f>+'Salarié 7'!AN$18</f>
        <v>0</v>
      </c>
      <c r="AO31" s="136">
        <f>+'Salarié 7'!AO$18</f>
        <v>0</v>
      </c>
      <c r="AP31" s="136">
        <f>+'Salarié 7'!AP$18</f>
        <v>0</v>
      </c>
      <c r="AQ31" s="136">
        <f>+'Salarié 7'!AQ$18</f>
        <v>0</v>
      </c>
      <c r="AR31" s="136">
        <f>+'Salarié 7'!AR$18</f>
        <v>0</v>
      </c>
      <c r="AS31" s="136">
        <f>+'Salarié 7'!AS$18</f>
        <v>0</v>
      </c>
      <c r="AT31" s="136">
        <f>+'Salarié 7'!AT$18</f>
        <v>0</v>
      </c>
      <c r="AU31" s="136">
        <f>+'Salarié 7'!AU$18</f>
        <v>0</v>
      </c>
      <c r="AV31" s="136">
        <f>+'Salarié 7'!AV$18</f>
        <v>0</v>
      </c>
      <c r="AW31" s="136">
        <f>+'Salarié 7'!AW$18</f>
        <v>0</v>
      </c>
      <c r="AX31" s="136">
        <f>+'Salarié 7'!AX$18</f>
        <v>0</v>
      </c>
      <c r="AY31" s="136">
        <f>+'Salarié 7'!AY$18</f>
        <v>0</v>
      </c>
      <c r="AZ31" s="136">
        <f>+'Salarié 7'!AZ$18</f>
        <v>0</v>
      </c>
      <c r="BA31" s="136">
        <f>+'Salarié 7'!BA$18</f>
        <v>0</v>
      </c>
      <c r="BB31" s="136">
        <f>+'Salarié 7'!BB$18</f>
        <v>0</v>
      </c>
      <c r="BC31" s="136">
        <f>+'Salarié 7'!BC$18</f>
        <v>0</v>
      </c>
      <c r="BD31" s="136">
        <f>+'Salarié 7'!BD$18</f>
        <v>0</v>
      </c>
      <c r="BE31" s="136">
        <f>+'Salarié 7'!BE$18</f>
        <v>0</v>
      </c>
      <c r="BF31" s="136">
        <f>+'Salarié 7'!BF$18</f>
        <v>0</v>
      </c>
      <c r="BG31" s="136">
        <f>+'Salarié 7'!BG$18</f>
        <v>0</v>
      </c>
      <c r="BH31" s="136">
        <f>+'Salarié 7'!BH$18</f>
        <v>0</v>
      </c>
      <c r="BI31" s="136">
        <f>+'Salarié 7'!BI$18</f>
        <v>0</v>
      </c>
      <c r="BJ31" s="136">
        <f>+'Salarié 7'!BJ$18</f>
        <v>0</v>
      </c>
      <c r="BK31" s="136">
        <f>+'Salarié 7'!BK$18</f>
        <v>0</v>
      </c>
      <c r="BL31" s="136">
        <f>+'Salarié 7'!BL$18</f>
        <v>0</v>
      </c>
      <c r="BM31" s="136">
        <f>+'Salarié 7'!BM$18</f>
        <v>0</v>
      </c>
      <c r="BN31" s="136">
        <f>+'Salarié 7'!BN$18</f>
        <v>0</v>
      </c>
      <c r="BO31" s="136">
        <f>+'Salarié 7'!BO$18</f>
        <v>0</v>
      </c>
      <c r="BP31" s="136">
        <f>+'Salarié 7'!BP$18</f>
        <v>0</v>
      </c>
      <c r="BQ31" s="136">
        <f>+'Salarié 7'!BQ$18</f>
        <v>0</v>
      </c>
      <c r="BR31" s="136">
        <f>+'Salarié 7'!BR$18</f>
        <v>0</v>
      </c>
      <c r="BS31" s="136">
        <f>+'Salarié 7'!BS$18</f>
        <v>0</v>
      </c>
      <c r="BT31" s="136">
        <f>+'Salarié 7'!BT$18</f>
        <v>0</v>
      </c>
      <c r="BU31" s="136">
        <f>+'Salarié 7'!BU$18</f>
        <v>0</v>
      </c>
      <c r="BV31" s="136">
        <f>+'Salarié 7'!BV$18</f>
        <v>0</v>
      </c>
      <c r="BW31" s="136">
        <f>+'Salarié 7'!BW$18</f>
        <v>0</v>
      </c>
      <c r="BX31" s="136">
        <f>+'Salarié 7'!BX$18</f>
        <v>0</v>
      </c>
      <c r="BY31" s="136">
        <f>+'Salarié 7'!BY$18</f>
        <v>0</v>
      </c>
      <c r="BZ31" s="136">
        <f>+'Salarié 7'!BZ$18</f>
        <v>0</v>
      </c>
      <c r="CA31" s="136">
        <f>+'Salarié 7'!CA$18</f>
        <v>0</v>
      </c>
      <c r="CB31" s="136">
        <f>+'Salarié 7'!CB$18</f>
        <v>0</v>
      </c>
      <c r="CC31" s="136">
        <f>+'Salarié 7'!CC$18</f>
        <v>0</v>
      </c>
      <c r="CD31" s="136">
        <f>+'Salarié 7'!CD$18</f>
        <v>0</v>
      </c>
      <c r="CE31" s="136">
        <f>+'Salarié 7'!CE$18</f>
        <v>0</v>
      </c>
      <c r="CF31" s="136">
        <f>+'Salarié 7'!CF$18</f>
        <v>0</v>
      </c>
      <c r="CG31" s="136">
        <f>+'Salarié 7'!CG$18</f>
        <v>0</v>
      </c>
      <c r="CI31" s="37">
        <f t="shared" si="2"/>
        <v>0</v>
      </c>
    </row>
    <row r="32" spans="1:87" ht="12.9" customHeight="1" x14ac:dyDescent="0.3">
      <c r="A32" s="147">
        <f>+'Salarié 8'!SAL_1</f>
        <v>0</v>
      </c>
      <c r="B32" s="136">
        <f>+'Salarié 8'!B$18</f>
        <v>0</v>
      </c>
      <c r="C32" s="136">
        <f>+'Salarié 8'!C$18</f>
        <v>0</v>
      </c>
      <c r="D32" s="136">
        <f>+'Salarié 8'!D$18</f>
        <v>0</v>
      </c>
      <c r="E32" s="136">
        <f>+'Salarié 8'!E$18</f>
        <v>0</v>
      </c>
      <c r="F32" s="136">
        <f>+'Salarié 8'!F$18</f>
        <v>0</v>
      </c>
      <c r="G32" s="136">
        <f>+'Salarié 8'!G$18</f>
        <v>0</v>
      </c>
      <c r="H32" s="136">
        <f>+'Salarié 8'!H$18</f>
        <v>0</v>
      </c>
      <c r="I32" s="136">
        <f>+'Salarié 8'!I$18</f>
        <v>0</v>
      </c>
      <c r="J32" s="136">
        <f>+'Salarié 8'!J$18</f>
        <v>0</v>
      </c>
      <c r="K32" s="136">
        <f>+'Salarié 8'!K$18</f>
        <v>0</v>
      </c>
      <c r="L32" s="136">
        <f>+'Salarié 8'!L$18</f>
        <v>0</v>
      </c>
      <c r="M32" s="136">
        <f>+'Salarié 8'!M$18</f>
        <v>0</v>
      </c>
      <c r="N32" s="136">
        <f>+'Salarié 8'!N$18</f>
        <v>0</v>
      </c>
      <c r="O32" s="136">
        <f>+'Salarié 8'!O$18</f>
        <v>0</v>
      </c>
      <c r="P32" s="136">
        <f>+'Salarié 8'!P$18</f>
        <v>0</v>
      </c>
      <c r="Q32" s="136">
        <f>+'Salarié 8'!Q$18</f>
        <v>0</v>
      </c>
      <c r="R32" s="136">
        <f>+'Salarié 8'!R$18</f>
        <v>0</v>
      </c>
      <c r="S32" s="136">
        <f>+'Salarié 8'!S$18</f>
        <v>0</v>
      </c>
      <c r="T32" s="136">
        <f>+'Salarié 8'!T$18</f>
        <v>0</v>
      </c>
      <c r="U32" s="136">
        <f>+'Salarié 8'!U$18</f>
        <v>0</v>
      </c>
      <c r="V32" s="136">
        <f>+'Salarié 8'!V$18</f>
        <v>0</v>
      </c>
      <c r="W32" s="136">
        <f>+'Salarié 8'!W$18</f>
        <v>0</v>
      </c>
      <c r="X32" s="136">
        <f>+'Salarié 8'!X$18</f>
        <v>0</v>
      </c>
      <c r="Y32" s="136">
        <f>+'Salarié 8'!Y$18</f>
        <v>0</v>
      </c>
      <c r="Z32" s="136">
        <f>+'Salarié 8'!Z$18</f>
        <v>0</v>
      </c>
      <c r="AA32" s="136">
        <f>+'Salarié 8'!AA$18</f>
        <v>0</v>
      </c>
      <c r="AB32" s="136">
        <f>+'Salarié 8'!AB$18</f>
        <v>0</v>
      </c>
      <c r="AC32" s="136">
        <f>+'Salarié 8'!AC$18</f>
        <v>0</v>
      </c>
      <c r="AD32" s="136">
        <f>+'Salarié 8'!AD$18</f>
        <v>0</v>
      </c>
      <c r="AE32" s="136">
        <f>+'Salarié 8'!AE$18</f>
        <v>0</v>
      </c>
      <c r="AF32" s="136">
        <f>+'Salarié 8'!AF$18</f>
        <v>0</v>
      </c>
      <c r="AG32" s="136">
        <f>+'Salarié 8'!AG$18</f>
        <v>0</v>
      </c>
      <c r="AH32" s="136">
        <f>+'Salarié 8'!AH$18</f>
        <v>0</v>
      </c>
      <c r="AI32" s="136">
        <f>+'Salarié 8'!AI$18</f>
        <v>0</v>
      </c>
      <c r="AJ32" s="136">
        <f>+'Salarié 8'!AJ$18</f>
        <v>0</v>
      </c>
      <c r="AK32" s="136">
        <f>+'Salarié 8'!AK$18</f>
        <v>0</v>
      </c>
      <c r="AL32" s="136">
        <f>+'Salarié 8'!AL$18</f>
        <v>0</v>
      </c>
      <c r="AM32" s="136">
        <f>+'Salarié 8'!AM$18</f>
        <v>0</v>
      </c>
      <c r="AN32" s="136">
        <f>+'Salarié 8'!AN$18</f>
        <v>0</v>
      </c>
      <c r="AO32" s="136">
        <f>+'Salarié 8'!AO$18</f>
        <v>0</v>
      </c>
      <c r="AP32" s="136">
        <f>+'Salarié 8'!AP$18</f>
        <v>0</v>
      </c>
      <c r="AQ32" s="136">
        <f>+'Salarié 8'!AQ$18</f>
        <v>0</v>
      </c>
      <c r="AR32" s="136">
        <f>+'Salarié 8'!AR$18</f>
        <v>0</v>
      </c>
      <c r="AS32" s="136">
        <f>+'Salarié 8'!AS$18</f>
        <v>0</v>
      </c>
      <c r="AT32" s="136">
        <f>+'Salarié 8'!AT$18</f>
        <v>0</v>
      </c>
      <c r="AU32" s="136">
        <f>+'Salarié 8'!AU$18</f>
        <v>0</v>
      </c>
      <c r="AV32" s="136">
        <f>+'Salarié 8'!AV$18</f>
        <v>0</v>
      </c>
      <c r="AW32" s="136">
        <f>+'Salarié 8'!AW$18</f>
        <v>0</v>
      </c>
      <c r="AX32" s="136">
        <f>+'Salarié 8'!AX$18</f>
        <v>0</v>
      </c>
      <c r="AY32" s="136">
        <f>+'Salarié 8'!AY$18</f>
        <v>0</v>
      </c>
      <c r="AZ32" s="136">
        <f>+'Salarié 8'!AZ$18</f>
        <v>0</v>
      </c>
      <c r="BA32" s="136">
        <f>+'Salarié 8'!BA$18</f>
        <v>0</v>
      </c>
      <c r="BB32" s="136">
        <f>+'Salarié 8'!BB$18</f>
        <v>0</v>
      </c>
      <c r="BC32" s="136">
        <f>+'Salarié 8'!BC$18</f>
        <v>0</v>
      </c>
      <c r="BD32" s="136">
        <f>+'Salarié 8'!BD$18</f>
        <v>0</v>
      </c>
      <c r="BE32" s="136">
        <f>+'Salarié 8'!BE$18</f>
        <v>0</v>
      </c>
      <c r="BF32" s="136">
        <f>+'Salarié 8'!BF$18</f>
        <v>0</v>
      </c>
      <c r="BG32" s="136">
        <f>+'Salarié 8'!BG$18</f>
        <v>0</v>
      </c>
      <c r="BH32" s="136">
        <f>+'Salarié 8'!BH$18</f>
        <v>0</v>
      </c>
      <c r="BI32" s="136">
        <f>+'Salarié 8'!BI$18</f>
        <v>0</v>
      </c>
      <c r="BJ32" s="136">
        <f>+'Salarié 8'!BJ$18</f>
        <v>0</v>
      </c>
      <c r="BK32" s="136">
        <f>+'Salarié 8'!BK$18</f>
        <v>0</v>
      </c>
      <c r="BL32" s="136">
        <f>+'Salarié 8'!BL$18</f>
        <v>0</v>
      </c>
      <c r="BM32" s="136">
        <f>+'Salarié 8'!BM$18</f>
        <v>0</v>
      </c>
      <c r="BN32" s="136">
        <f>+'Salarié 8'!BN$18</f>
        <v>0</v>
      </c>
      <c r="BO32" s="136">
        <f>+'Salarié 8'!BO$18</f>
        <v>0</v>
      </c>
      <c r="BP32" s="136">
        <f>+'Salarié 8'!BP$18</f>
        <v>0</v>
      </c>
      <c r="BQ32" s="136">
        <f>+'Salarié 8'!BQ$18</f>
        <v>0</v>
      </c>
      <c r="BR32" s="136">
        <f>+'Salarié 8'!BR$18</f>
        <v>0</v>
      </c>
      <c r="BS32" s="136">
        <f>+'Salarié 8'!BS$18</f>
        <v>0</v>
      </c>
      <c r="BT32" s="136">
        <f>+'Salarié 8'!BT$18</f>
        <v>0</v>
      </c>
      <c r="BU32" s="136">
        <f>+'Salarié 8'!BU$18</f>
        <v>0</v>
      </c>
      <c r="BV32" s="136">
        <f>+'Salarié 8'!BV$18</f>
        <v>0</v>
      </c>
      <c r="BW32" s="136">
        <f>+'Salarié 8'!BW$18</f>
        <v>0</v>
      </c>
      <c r="BX32" s="136">
        <f>+'Salarié 8'!BX$18</f>
        <v>0</v>
      </c>
      <c r="BY32" s="136">
        <f>+'Salarié 8'!BY$18</f>
        <v>0</v>
      </c>
      <c r="BZ32" s="136">
        <f>+'Salarié 8'!BZ$18</f>
        <v>0</v>
      </c>
      <c r="CA32" s="136">
        <f>+'Salarié 8'!CA$18</f>
        <v>0</v>
      </c>
      <c r="CB32" s="136">
        <f>+'Salarié 8'!CB$18</f>
        <v>0</v>
      </c>
      <c r="CC32" s="136">
        <f>+'Salarié 8'!CC$18</f>
        <v>0</v>
      </c>
      <c r="CD32" s="136">
        <f>+'Salarié 8'!CD$18</f>
        <v>0</v>
      </c>
      <c r="CE32" s="136">
        <f>+'Salarié 8'!CE$18</f>
        <v>0</v>
      </c>
      <c r="CF32" s="136">
        <f>+'Salarié 8'!CF$18</f>
        <v>0</v>
      </c>
      <c r="CG32" s="136">
        <f>+'Salarié 8'!CG$18</f>
        <v>0</v>
      </c>
      <c r="CI32" s="37">
        <f t="shared" si="2"/>
        <v>0</v>
      </c>
    </row>
    <row r="33" spans="1:87" ht="12.9" customHeight="1" x14ac:dyDescent="0.3">
      <c r="A33" s="147">
        <f>+'Salarié 9'!SAL_1</f>
        <v>0</v>
      </c>
      <c r="B33" s="136">
        <f>+'Salarié 9'!B$18</f>
        <v>0</v>
      </c>
      <c r="C33" s="136">
        <f>+'Salarié 9'!C$18</f>
        <v>0</v>
      </c>
      <c r="D33" s="136">
        <f>+'Salarié 9'!D$18</f>
        <v>0</v>
      </c>
      <c r="E33" s="136">
        <f>+'Salarié 9'!E$18</f>
        <v>0</v>
      </c>
      <c r="F33" s="136">
        <f>+'Salarié 9'!F$18</f>
        <v>0</v>
      </c>
      <c r="G33" s="136">
        <f>+'Salarié 9'!G$18</f>
        <v>0</v>
      </c>
      <c r="H33" s="136">
        <f>+'Salarié 9'!H$18</f>
        <v>0</v>
      </c>
      <c r="I33" s="136">
        <f>+'Salarié 9'!I$18</f>
        <v>0</v>
      </c>
      <c r="J33" s="136">
        <f>+'Salarié 9'!J$18</f>
        <v>0</v>
      </c>
      <c r="K33" s="136">
        <f>+'Salarié 9'!K$18</f>
        <v>0</v>
      </c>
      <c r="L33" s="136">
        <f>+'Salarié 9'!L$18</f>
        <v>0</v>
      </c>
      <c r="M33" s="136">
        <f>+'Salarié 9'!M$18</f>
        <v>0</v>
      </c>
      <c r="N33" s="136">
        <f>+'Salarié 9'!N$18</f>
        <v>0</v>
      </c>
      <c r="O33" s="136">
        <f>+'Salarié 9'!O$18</f>
        <v>0</v>
      </c>
      <c r="P33" s="136">
        <f>+'Salarié 9'!P$18</f>
        <v>0</v>
      </c>
      <c r="Q33" s="136">
        <f>+'Salarié 9'!Q$18</f>
        <v>0</v>
      </c>
      <c r="R33" s="136">
        <f>+'Salarié 9'!R$18</f>
        <v>0</v>
      </c>
      <c r="S33" s="136">
        <f>+'Salarié 9'!S$18</f>
        <v>0</v>
      </c>
      <c r="T33" s="136">
        <f>+'Salarié 9'!T$18</f>
        <v>0</v>
      </c>
      <c r="U33" s="136">
        <f>+'Salarié 9'!U$18</f>
        <v>0</v>
      </c>
      <c r="V33" s="136">
        <f>+'Salarié 9'!V$18</f>
        <v>0</v>
      </c>
      <c r="W33" s="136">
        <f>+'Salarié 9'!W$18</f>
        <v>0</v>
      </c>
      <c r="X33" s="136">
        <f>+'Salarié 9'!X$18</f>
        <v>0</v>
      </c>
      <c r="Y33" s="136">
        <f>+'Salarié 9'!Y$18</f>
        <v>0</v>
      </c>
      <c r="Z33" s="136">
        <f>+'Salarié 9'!Z$18</f>
        <v>0</v>
      </c>
      <c r="AA33" s="136">
        <f>+'Salarié 9'!AA$18</f>
        <v>0</v>
      </c>
      <c r="AB33" s="136">
        <f>+'Salarié 9'!AB$18</f>
        <v>0</v>
      </c>
      <c r="AC33" s="136">
        <f>+'Salarié 9'!AC$18</f>
        <v>0</v>
      </c>
      <c r="AD33" s="136">
        <f>+'Salarié 9'!AD$18</f>
        <v>0</v>
      </c>
      <c r="AE33" s="136">
        <f>+'Salarié 9'!AE$18</f>
        <v>0</v>
      </c>
      <c r="AF33" s="136">
        <f>+'Salarié 9'!AF$18</f>
        <v>0</v>
      </c>
      <c r="AG33" s="136">
        <f>+'Salarié 9'!AG$18</f>
        <v>0</v>
      </c>
      <c r="AH33" s="136">
        <f>+'Salarié 9'!AH$18</f>
        <v>0</v>
      </c>
      <c r="AI33" s="136">
        <f>+'Salarié 9'!AI$18</f>
        <v>0</v>
      </c>
      <c r="AJ33" s="136">
        <f>+'Salarié 9'!AJ$18</f>
        <v>0</v>
      </c>
      <c r="AK33" s="136">
        <f>+'Salarié 9'!AK$18</f>
        <v>0</v>
      </c>
      <c r="AL33" s="136">
        <f>+'Salarié 9'!AL$18</f>
        <v>0</v>
      </c>
      <c r="AM33" s="136">
        <f>+'Salarié 9'!AM$18</f>
        <v>0</v>
      </c>
      <c r="AN33" s="136">
        <f>+'Salarié 9'!AN$18</f>
        <v>0</v>
      </c>
      <c r="AO33" s="136">
        <f>+'Salarié 9'!AO$18</f>
        <v>0</v>
      </c>
      <c r="AP33" s="136">
        <f>+'Salarié 9'!AP$18</f>
        <v>0</v>
      </c>
      <c r="AQ33" s="136">
        <f>+'Salarié 9'!AQ$18</f>
        <v>0</v>
      </c>
      <c r="AR33" s="136">
        <f>+'Salarié 9'!AR$18</f>
        <v>0</v>
      </c>
      <c r="AS33" s="136">
        <f>+'Salarié 9'!AS$18</f>
        <v>0</v>
      </c>
      <c r="AT33" s="136">
        <f>+'Salarié 9'!AT$18</f>
        <v>0</v>
      </c>
      <c r="AU33" s="136">
        <f>+'Salarié 9'!AU$18</f>
        <v>0</v>
      </c>
      <c r="AV33" s="136">
        <f>+'Salarié 9'!AV$18</f>
        <v>0</v>
      </c>
      <c r="AW33" s="136">
        <f>+'Salarié 9'!AW$18</f>
        <v>0</v>
      </c>
      <c r="AX33" s="136">
        <f>+'Salarié 9'!AX$18</f>
        <v>0</v>
      </c>
      <c r="AY33" s="136">
        <f>+'Salarié 9'!AY$18</f>
        <v>0</v>
      </c>
      <c r="AZ33" s="136">
        <f>+'Salarié 9'!AZ$18</f>
        <v>0</v>
      </c>
      <c r="BA33" s="136">
        <f>+'Salarié 9'!BA$18</f>
        <v>0</v>
      </c>
      <c r="BB33" s="136">
        <f>+'Salarié 9'!BB$18</f>
        <v>0</v>
      </c>
      <c r="BC33" s="136">
        <f>+'Salarié 9'!BC$18</f>
        <v>0</v>
      </c>
      <c r="BD33" s="136">
        <f>+'Salarié 9'!BD$18</f>
        <v>0</v>
      </c>
      <c r="BE33" s="136">
        <f>+'Salarié 9'!BE$18</f>
        <v>0</v>
      </c>
      <c r="BF33" s="136">
        <f>+'Salarié 9'!BF$18</f>
        <v>0</v>
      </c>
      <c r="BG33" s="136">
        <f>+'Salarié 9'!BG$18</f>
        <v>0</v>
      </c>
      <c r="BH33" s="136">
        <f>+'Salarié 9'!BH$18</f>
        <v>0</v>
      </c>
      <c r="BI33" s="136">
        <f>+'Salarié 9'!BI$18</f>
        <v>0</v>
      </c>
      <c r="BJ33" s="136">
        <f>+'Salarié 9'!BJ$18</f>
        <v>0</v>
      </c>
      <c r="BK33" s="136">
        <f>+'Salarié 9'!BK$18</f>
        <v>0</v>
      </c>
      <c r="BL33" s="136">
        <f>+'Salarié 9'!BL$18</f>
        <v>0</v>
      </c>
      <c r="BM33" s="136">
        <f>+'Salarié 9'!BM$18</f>
        <v>0</v>
      </c>
      <c r="BN33" s="136">
        <f>+'Salarié 9'!BN$18</f>
        <v>0</v>
      </c>
      <c r="BO33" s="136">
        <f>+'Salarié 9'!BO$18</f>
        <v>0</v>
      </c>
      <c r="BP33" s="136">
        <f>+'Salarié 9'!BP$18</f>
        <v>0</v>
      </c>
      <c r="BQ33" s="136">
        <f>+'Salarié 9'!BQ$18</f>
        <v>0</v>
      </c>
      <c r="BR33" s="136">
        <f>+'Salarié 9'!BR$18</f>
        <v>0</v>
      </c>
      <c r="BS33" s="136">
        <f>+'Salarié 9'!BS$18</f>
        <v>0</v>
      </c>
      <c r="BT33" s="136">
        <f>+'Salarié 9'!BT$18</f>
        <v>0</v>
      </c>
      <c r="BU33" s="136">
        <f>+'Salarié 9'!BU$18</f>
        <v>0</v>
      </c>
      <c r="BV33" s="136">
        <f>+'Salarié 9'!BV$18</f>
        <v>0</v>
      </c>
      <c r="BW33" s="136">
        <f>+'Salarié 9'!BW$18</f>
        <v>0</v>
      </c>
      <c r="BX33" s="136">
        <f>+'Salarié 9'!BX$18</f>
        <v>0</v>
      </c>
      <c r="BY33" s="136">
        <f>+'Salarié 9'!BY$18</f>
        <v>0</v>
      </c>
      <c r="BZ33" s="136">
        <f>+'Salarié 9'!BZ$18</f>
        <v>0</v>
      </c>
      <c r="CA33" s="136">
        <f>+'Salarié 9'!CA$18</f>
        <v>0</v>
      </c>
      <c r="CB33" s="136">
        <f>+'Salarié 9'!CB$18</f>
        <v>0</v>
      </c>
      <c r="CC33" s="136">
        <f>+'Salarié 9'!CC$18</f>
        <v>0</v>
      </c>
      <c r="CD33" s="136">
        <f>+'Salarié 9'!CD$18</f>
        <v>0</v>
      </c>
      <c r="CE33" s="136">
        <f>+'Salarié 9'!CE$18</f>
        <v>0</v>
      </c>
      <c r="CF33" s="136">
        <f>+'Salarié 9'!CF$18</f>
        <v>0</v>
      </c>
      <c r="CG33" s="136">
        <f>+'Salarié 9'!CG$18</f>
        <v>0</v>
      </c>
      <c r="CI33" s="37">
        <f t="shared" si="2"/>
        <v>0</v>
      </c>
    </row>
    <row r="34" spans="1:87" ht="12.9" customHeight="1" x14ac:dyDescent="0.3">
      <c r="A34" s="147">
        <f>+'Salarié 10'!SAL_1</f>
        <v>0</v>
      </c>
      <c r="B34" s="136">
        <f>+'Salarié 10'!B$18</f>
        <v>0</v>
      </c>
      <c r="C34" s="136">
        <f>+'Salarié 10'!C$18</f>
        <v>0</v>
      </c>
      <c r="D34" s="136">
        <f>+'Salarié 10'!D$18</f>
        <v>0</v>
      </c>
      <c r="E34" s="136">
        <f>+'Salarié 10'!E$18</f>
        <v>0</v>
      </c>
      <c r="F34" s="136">
        <f>+'Salarié 10'!F$18</f>
        <v>0</v>
      </c>
      <c r="G34" s="136">
        <f>+'Salarié 10'!G$18</f>
        <v>0</v>
      </c>
      <c r="H34" s="136">
        <f>+'Salarié 10'!H$18</f>
        <v>0</v>
      </c>
      <c r="I34" s="136">
        <f>+'Salarié 10'!I$18</f>
        <v>0</v>
      </c>
      <c r="J34" s="136">
        <f>+'Salarié 10'!J$18</f>
        <v>0</v>
      </c>
      <c r="K34" s="136">
        <f>+'Salarié 10'!K$18</f>
        <v>0</v>
      </c>
      <c r="L34" s="136">
        <f>+'Salarié 10'!L$18</f>
        <v>0</v>
      </c>
      <c r="M34" s="136">
        <f>+'Salarié 10'!M$18</f>
        <v>0</v>
      </c>
      <c r="N34" s="136">
        <f>+'Salarié 10'!N$18</f>
        <v>0</v>
      </c>
      <c r="O34" s="136">
        <f>+'Salarié 10'!O$18</f>
        <v>0</v>
      </c>
      <c r="P34" s="136">
        <f>+'Salarié 10'!P$18</f>
        <v>0</v>
      </c>
      <c r="Q34" s="136">
        <f>+'Salarié 10'!Q$18</f>
        <v>0</v>
      </c>
      <c r="R34" s="136">
        <f>+'Salarié 10'!R$18</f>
        <v>0</v>
      </c>
      <c r="S34" s="136">
        <f>+'Salarié 10'!S$18</f>
        <v>0</v>
      </c>
      <c r="T34" s="136">
        <f>+'Salarié 10'!T$18</f>
        <v>0</v>
      </c>
      <c r="U34" s="136">
        <f>+'Salarié 10'!U$18</f>
        <v>0</v>
      </c>
      <c r="V34" s="136">
        <f>+'Salarié 10'!V$18</f>
        <v>0</v>
      </c>
      <c r="W34" s="136">
        <f>+'Salarié 10'!W$18</f>
        <v>0</v>
      </c>
      <c r="X34" s="136">
        <f>+'Salarié 10'!X$18</f>
        <v>0</v>
      </c>
      <c r="Y34" s="136">
        <f>+'Salarié 10'!Y$18</f>
        <v>0</v>
      </c>
      <c r="Z34" s="136">
        <f>+'Salarié 10'!Z$18</f>
        <v>0</v>
      </c>
      <c r="AA34" s="136">
        <f>+'Salarié 10'!AA$18</f>
        <v>0</v>
      </c>
      <c r="AB34" s="136">
        <f>+'Salarié 10'!AB$18</f>
        <v>0</v>
      </c>
      <c r="AC34" s="136">
        <f>+'Salarié 10'!AC$18</f>
        <v>0</v>
      </c>
      <c r="AD34" s="136">
        <f>+'Salarié 10'!AD$18</f>
        <v>0</v>
      </c>
      <c r="AE34" s="136">
        <f>+'Salarié 10'!AE$18</f>
        <v>0</v>
      </c>
      <c r="AF34" s="136">
        <f>+'Salarié 10'!AF$18</f>
        <v>0</v>
      </c>
      <c r="AG34" s="136">
        <f>+'Salarié 10'!AG$18</f>
        <v>0</v>
      </c>
      <c r="AH34" s="136">
        <f>+'Salarié 10'!AH$18</f>
        <v>0</v>
      </c>
      <c r="AI34" s="136">
        <f>+'Salarié 10'!AI$18</f>
        <v>0</v>
      </c>
      <c r="AJ34" s="136">
        <f>+'Salarié 10'!AJ$18</f>
        <v>0</v>
      </c>
      <c r="AK34" s="136">
        <f>+'Salarié 10'!AK$18</f>
        <v>0</v>
      </c>
      <c r="AL34" s="136">
        <f>+'Salarié 10'!AL$18</f>
        <v>0</v>
      </c>
      <c r="AM34" s="136">
        <f>+'Salarié 10'!AM$18</f>
        <v>0</v>
      </c>
      <c r="AN34" s="136">
        <f>+'Salarié 10'!AN$18</f>
        <v>0</v>
      </c>
      <c r="AO34" s="136">
        <f>+'Salarié 10'!AO$18</f>
        <v>0</v>
      </c>
      <c r="AP34" s="136">
        <f>+'Salarié 10'!AP$18</f>
        <v>0</v>
      </c>
      <c r="AQ34" s="136">
        <f>+'Salarié 10'!AQ$18</f>
        <v>0</v>
      </c>
      <c r="AR34" s="136">
        <f>+'Salarié 10'!AR$18</f>
        <v>0</v>
      </c>
      <c r="AS34" s="136">
        <f>+'Salarié 10'!AS$18</f>
        <v>0</v>
      </c>
      <c r="AT34" s="136">
        <f>+'Salarié 10'!AT$18</f>
        <v>0</v>
      </c>
      <c r="AU34" s="136">
        <f>+'Salarié 10'!AU$18</f>
        <v>0</v>
      </c>
      <c r="AV34" s="136">
        <f>+'Salarié 10'!AV$18</f>
        <v>0</v>
      </c>
      <c r="AW34" s="136">
        <f>+'Salarié 10'!AW$18</f>
        <v>0</v>
      </c>
      <c r="AX34" s="136">
        <f>+'Salarié 10'!AX$18</f>
        <v>0</v>
      </c>
      <c r="AY34" s="136">
        <f>+'Salarié 10'!AY$18</f>
        <v>0</v>
      </c>
      <c r="AZ34" s="136">
        <f>+'Salarié 10'!AZ$18</f>
        <v>0</v>
      </c>
      <c r="BA34" s="136">
        <f>+'Salarié 10'!BA$18</f>
        <v>0</v>
      </c>
      <c r="BB34" s="136">
        <f>+'Salarié 10'!BB$18</f>
        <v>0</v>
      </c>
      <c r="BC34" s="136">
        <f>+'Salarié 10'!BC$18</f>
        <v>0</v>
      </c>
      <c r="BD34" s="136">
        <f>+'Salarié 10'!BD$18</f>
        <v>0</v>
      </c>
      <c r="BE34" s="136">
        <f>+'Salarié 10'!BE$18</f>
        <v>0</v>
      </c>
      <c r="BF34" s="136">
        <f>+'Salarié 10'!BF$18</f>
        <v>0</v>
      </c>
      <c r="BG34" s="136">
        <f>+'Salarié 10'!BG$18</f>
        <v>0</v>
      </c>
      <c r="BH34" s="136">
        <f>+'Salarié 10'!BH$18</f>
        <v>0</v>
      </c>
      <c r="BI34" s="136">
        <f>+'Salarié 10'!BI$18</f>
        <v>0</v>
      </c>
      <c r="BJ34" s="136">
        <f>+'Salarié 10'!BJ$18</f>
        <v>0</v>
      </c>
      <c r="BK34" s="136">
        <f>+'Salarié 10'!BK$18</f>
        <v>0</v>
      </c>
      <c r="BL34" s="136">
        <f>+'Salarié 10'!BL$18</f>
        <v>0</v>
      </c>
      <c r="BM34" s="136">
        <f>+'Salarié 10'!BM$18</f>
        <v>0</v>
      </c>
      <c r="BN34" s="136">
        <f>+'Salarié 10'!BN$18</f>
        <v>0</v>
      </c>
      <c r="BO34" s="136">
        <f>+'Salarié 10'!BO$18</f>
        <v>0</v>
      </c>
      <c r="BP34" s="136">
        <f>+'Salarié 10'!BP$18</f>
        <v>0</v>
      </c>
      <c r="BQ34" s="136">
        <f>+'Salarié 10'!BQ$18</f>
        <v>0</v>
      </c>
      <c r="BR34" s="136">
        <f>+'Salarié 10'!BR$18</f>
        <v>0</v>
      </c>
      <c r="BS34" s="136">
        <f>+'Salarié 10'!BS$18</f>
        <v>0</v>
      </c>
      <c r="BT34" s="136">
        <f>+'Salarié 10'!BT$18</f>
        <v>0</v>
      </c>
      <c r="BU34" s="136">
        <f>+'Salarié 10'!BU$18</f>
        <v>0</v>
      </c>
      <c r="BV34" s="136">
        <f>+'Salarié 10'!BV$18</f>
        <v>0</v>
      </c>
      <c r="BW34" s="136">
        <f>+'Salarié 10'!BW$18</f>
        <v>0</v>
      </c>
      <c r="BX34" s="136">
        <f>+'Salarié 10'!BX$18</f>
        <v>0</v>
      </c>
      <c r="BY34" s="136">
        <f>+'Salarié 10'!BY$18</f>
        <v>0</v>
      </c>
      <c r="BZ34" s="136">
        <f>+'Salarié 10'!BZ$18</f>
        <v>0</v>
      </c>
      <c r="CA34" s="136">
        <f>+'Salarié 10'!CA$18</f>
        <v>0</v>
      </c>
      <c r="CB34" s="136">
        <f>+'Salarié 10'!CB$18</f>
        <v>0</v>
      </c>
      <c r="CC34" s="136">
        <f>+'Salarié 10'!CC$18</f>
        <v>0</v>
      </c>
      <c r="CD34" s="136">
        <f>+'Salarié 10'!CD$18</f>
        <v>0</v>
      </c>
      <c r="CE34" s="136">
        <f>+'Salarié 10'!CE$18</f>
        <v>0</v>
      </c>
      <c r="CF34" s="136">
        <f>+'Salarié 10'!CF$18</f>
        <v>0</v>
      </c>
      <c r="CG34" s="136">
        <f>+'Salarié 10'!CG$18</f>
        <v>0</v>
      </c>
      <c r="CI34" s="37">
        <f t="shared" si="2"/>
        <v>0</v>
      </c>
    </row>
    <row r="35" spans="1:87" ht="12.9" customHeight="1" x14ac:dyDescent="0.3">
      <c r="A35" s="147">
        <f>+'Salarié 11'!SAL_1</f>
        <v>0</v>
      </c>
      <c r="B35" s="136">
        <f>+'Salarié 11'!B$18</f>
        <v>0</v>
      </c>
      <c r="C35" s="136">
        <f>+'Salarié 11'!C$18</f>
        <v>0</v>
      </c>
      <c r="D35" s="136">
        <f>+'Salarié 11'!D$18</f>
        <v>0</v>
      </c>
      <c r="E35" s="136">
        <f>+'Salarié 11'!E$18</f>
        <v>0</v>
      </c>
      <c r="F35" s="136">
        <f>+'Salarié 11'!F$18</f>
        <v>0</v>
      </c>
      <c r="G35" s="136">
        <f>+'Salarié 11'!G$18</f>
        <v>0</v>
      </c>
      <c r="H35" s="136">
        <f>+'Salarié 11'!H$18</f>
        <v>0</v>
      </c>
      <c r="I35" s="136">
        <f>+'Salarié 11'!I$18</f>
        <v>0</v>
      </c>
      <c r="J35" s="136">
        <f>+'Salarié 11'!J$18</f>
        <v>0</v>
      </c>
      <c r="K35" s="136">
        <f>+'Salarié 11'!K$18</f>
        <v>0</v>
      </c>
      <c r="L35" s="136">
        <f>+'Salarié 11'!L$18</f>
        <v>0</v>
      </c>
      <c r="M35" s="136">
        <f>+'Salarié 11'!M$18</f>
        <v>0</v>
      </c>
      <c r="N35" s="136">
        <f>+'Salarié 11'!N$18</f>
        <v>0</v>
      </c>
      <c r="O35" s="136">
        <f>+'Salarié 11'!O$18</f>
        <v>0</v>
      </c>
      <c r="P35" s="136">
        <f>+'Salarié 11'!P$18</f>
        <v>0</v>
      </c>
      <c r="Q35" s="136">
        <f>+'Salarié 11'!Q$18</f>
        <v>0</v>
      </c>
      <c r="R35" s="136">
        <f>+'Salarié 11'!R$18</f>
        <v>0</v>
      </c>
      <c r="S35" s="136">
        <f>+'Salarié 11'!S$18</f>
        <v>0</v>
      </c>
      <c r="T35" s="136">
        <f>+'Salarié 11'!T$18</f>
        <v>0</v>
      </c>
      <c r="U35" s="136">
        <f>+'Salarié 11'!U$18</f>
        <v>0</v>
      </c>
      <c r="V35" s="136">
        <f>+'Salarié 11'!V$18</f>
        <v>0</v>
      </c>
      <c r="W35" s="136">
        <f>+'Salarié 11'!W$18</f>
        <v>0</v>
      </c>
      <c r="X35" s="136">
        <f>+'Salarié 11'!X$18</f>
        <v>0</v>
      </c>
      <c r="Y35" s="136">
        <f>+'Salarié 11'!Y$18</f>
        <v>0</v>
      </c>
      <c r="Z35" s="136">
        <f>+'Salarié 11'!Z$18</f>
        <v>0</v>
      </c>
      <c r="AA35" s="136">
        <f>+'Salarié 11'!AA$18</f>
        <v>0</v>
      </c>
      <c r="AB35" s="136">
        <f>+'Salarié 11'!AB$18</f>
        <v>0</v>
      </c>
      <c r="AC35" s="136">
        <f>+'Salarié 11'!AC$18</f>
        <v>0</v>
      </c>
      <c r="AD35" s="136">
        <f>+'Salarié 11'!AD$18</f>
        <v>0</v>
      </c>
      <c r="AE35" s="136">
        <f>+'Salarié 11'!AE$18</f>
        <v>0</v>
      </c>
      <c r="AF35" s="136">
        <f>+'Salarié 11'!AF$18</f>
        <v>0</v>
      </c>
      <c r="AG35" s="136">
        <f>+'Salarié 11'!AG$18</f>
        <v>0</v>
      </c>
      <c r="AH35" s="136">
        <f>+'Salarié 11'!AH$18</f>
        <v>0</v>
      </c>
      <c r="AI35" s="136">
        <f>+'Salarié 11'!AI$18</f>
        <v>0</v>
      </c>
      <c r="AJ35" s="136">
        <f>+'Salarié 11'!AJ$18</f>
        <v>0</v>
      </c>
      <c r="AK35" s="136">
        <f>+'Salarié 11'!AK$18</f>
        <v>0</v>
      </c>
      <c r="AL35" s="136">
        <f>+'Salarié 11'!AL$18</f>
        <v>0</v>
      </c>
      <c r="AM35" s="136">
        <f>+'Salarié 11'!AM$18</f>
        <v>0</v>
      </c>
      <c r="AN35" s="136">
        <f>+'Salarié 11'!AN$18</f>
        <v>0</v>
      </c>
      <c r="AO35" s="136">
        <f>+'Salarié 11'!AO$18</f>
        <v>0</v>
      </c>
      <c r="AP35" s="136">
        <f>+'Salarié 11'!AP$18</f>
        <v>0</v>
      </c>
      <c r="AQ35" s="136">
        <f>+'Salarié 11'!AQ$18</f>
        <v>0</v>
      </c>
      <c r="AR35" s="136">
        <f>+'Salarié 11'!AR$18</f>
        <v>0</v>
      </c>
      <c r="AS35" s="136">
        <f>+'Salarié 11'!AS$18</f>
        <v>0</v>
      </c>
      <c r="AT35" s="136">
        <f>+'Salarié 11'!AT$18</f>
        <v>0</v>
      </c>
      <c r="AU35" s="136">
        <f>+'Salarié 11'!AU$18</f>
        <v>0</v>
      </c>
      <c r="AV35" s="136">
        <f>+'Salarié 11'!AV$18</f>
        <v>0</v>
      </c>
      <c r="AW35" s="136">
        <f>+'Salarié 11'!AW$18</f>
        <v>0</v>
      </c>
      <c r="AX35" s="136">
        <f>+'Salarié 11'!AX$18</f>
        <v>0</v>
      </c>
      <c r="AY35" s="136">
        <f>+'Salarié 11'!AY$18</f>
        <v>0</v>
      </c>
      <c r="AZ35" s="136">
        <f>+'Salarié 11'!AZ$18</f>
        <v>0</v>
      </c>
      <c r="BA35" s="136">
        <f>+'Salarié 11'!BA$18</f>
        <v>0</v>
      </c>
      <c r="BB35" s="136">
        <f>+'Salarié 11'!BB$18</f>
        <v>0</v>
      </c>
      <c r="BC35" s="136">
        <f>+'Salarié 11'!BC$18</f>
        <v>0</v>
      </c>
      <c r="BD35" s="136">
        <f>+'Salarié 11'!BD$18</f>
        <v>0</v>
      </c>
      <c r="BE35" s="136">
        <f>+'Salarié 11'!BE$18</f>
        <v>0</v>
      </c>
      <c r="BF35" s="136">
        <f>+'Salarié 11'!BF$18</f>
        <v>0</v>
      </c>
      <c r="BG35" s="136">
        <f>+'Salarié 11'!BG$18</f>
        <v>0</v>
      </c>
      <c r="BH35" s="136">
        <f>+'Salarié 11'!BH$18</f>
        <v>0</v>
      </c>
      <c r="BI35" s="136">
        <f>+'Salarié 11'!BI$18</f>
        <v>0</v>
      </c>
      <c r="BJ35" s="136">
        <f>+'Salarié 11'!BJ$18</f>
        <v>0</v>
      </c>
      <c r="BK35" s="136">
        <f>+'Salarié 11'!BK$18</f>
        <v>0</v>
      </c>
      <c r="BL35" s="136">
        <f>+'Salarié 11'!BL$18</f>
        <v>0</v>
      </c>
      <c r="BM35" s="136">
        <f>+'Salarié 11'!BM$18</f>
        <v>0</v>
      </c>
      <c r="BN35" s="136">
        <f>+'Salarié 11'!BN$18</f>
        <v>0</v>
      </c>
      <c r="BO35" s="136">
        <f>+'Salarié 11'!BO$18</f>
        <v>0</v>
      </c>
      <c r="BP35" s="136">
        <f>+'Salarié 11'!BP$18</f>
        <v>0</v>
      </c>
      <c r="BQ35" s="136">
        <f>+'Salarié 11'!BQ$18</f>
        <v>0</v>
      </c>
      <c r="BR35" s="136">
        <f>+'Salarié 11'!BR$18</f>
        <v>0</v>
      </c>
      <c r="BS35" s="136">
        <f>+'Salarié 11'!BS$18</f>
        <v>0</v>
      </c>
      <c r="BT35" s="136">
        <f>+'Salarié 11'!BT$18</f>
        <v>0</v>
      </c>
      <c r="BU35" s="136">
        <f>+'Salarié 11'!BU$18</f>
        <v>0</v>
      </c>
      <c r="BV35" s="136">
        <f>+'Salarié 11'!BV$18</f>
        <v>0</v>
      </c>
      <c r="BW35" s="136">
        <f>+'Salarié 11'!BW$18</f>
        <v>0</v>
      </c>
      <c r="BX35" s="136">
        <f>+'Salarié 11'!BX$18</f>
        <v>0</v>
      </c>
      <c r="BY35" s="136">
        <f>+'Salarié 11'!BY$18</f>
        <v>0</v>
      </c>
      <c r="BZ35" s="136">
        <f>+'Salarié 11'!BZ$18</f>
        <v>0</v>
      </c>
      <c r="CA35" s="136">
        <f>+'Salarié 11'!CA$18</f>
        <v>0</v>
      </c>
      <c r="CB35" s="136">
        <f>+'Salarié 11'!CB$18</f>
        <v>0</v>
      </c>
      <c r="CC35" s="136">
        <f>+'Salarié 11'!CC$18</f>
        <v>0</v>
      </c>
      <c r="CD35" s="136">
        <f>+'Salarié 11'!CD$18</f>
        <v>0</v>
      </c>
      <c r="CE35" s="136">
        <f>+'Salarié 11'!CE$18</f>
        <v>0</v>
      </c>
      <c r="CF35" s="136">
        <f>+'Salarié 11'!CF$18</f>
        <v>0</v>
      </c>
      <c r="CG35" s="136">
        <f>+'Salarié 11'!CG$18</f>
        <v>0</v>
      </c>
      <c r="CI35" s="37">
        <f t="shared" si="2"/>
        <v>0</v>
      </c>
    </row>
    <row r="36" spans="1:87" ht="12.9" customHeight="1" x14ac:dyDescent="0.3">
      <c r="A36" s="147">
        <f>+'Salarié 12'!SAL_1</f>
        <v>0</v>
      </c>
      <c r="B36" s="136">
        <f>+'Salarié 12'!B$18</f>
        <v>0</v>
      </c>
      <c r="C36" s="136">
        <f>+'Salarié 12'!C$18</f>
        <v>0</v>
      </c>
      <c r="D36" s="136">
        <f>+'Salarié 12'!D$18</f>
        <v>0</v>
      </c>
      <c r="E36" s="136">
        <f>+'Salarié 12'!E$18</f>
        <v>0</v>
      </c>
      <c r="F36" s="136">
        <f>+'Salarié 12'!F$18</f>
        <v>0</v>
      </c>
      <c r="G36" s="136">
        <f>+'Salarié 12'!G$18</f>
        <v>0</v>
      </c>
      <c r="H36" s="136">
        <f>+'Salarié 12'!H$18</f>
        <v>0</v>
      </c>
      <c r="I36" s="136">
        <f>+'Salarié 12'!I$18</f>
        <v>0</v>
      </c>
      <c r="J36" s="136">
        <f>+'Salarié 12'!J$18</f>
        <v>0</v>
      </c>
      <c r="K36" s="136">
        <f>+'Salarié 12'!K$18</f>
        <v>0</v>
      </c>
      <c r="L36" s="136">
        <f>+'Salarié 12'!L$18</f>
        <v>0</v>
      </c>
      <c r="M36" s="136">
        <f>+'Salarié 12'!M$18</f>
        <v>0</v>
      </c>
      <c r="N36" s="136">
        <f>+'Salarié 12'!N$18</f>
        <v>0</v>
      </c>
      <c r="O36" s="136">
        <f>+'Salarié 12'!O$18</f>
        <v>0</v>
      </c>
      <c r="P36" s="136">
        <f>+'Salarié 12'!P$18</f>
        <v>0</v>
      </c>
      <c r="Q36" s="136">
        <f>+'Salarié 12'!Q$18</f>
        <v>0</v>
      </c>
      <c r="R36" s="136">
        <f>+'Salarié 12'!R$18</f>
        <v>0</v>
      </c>
      <c r="S36" s="136">
        <f>+'Salarié 12'!S$18</f>
        <v>0</v>
      </c>
      <c r="T36" s="136">
        <f>+'Salarié 12'!T$18</f>
        <v>0</v>
      </c>
      <c r="U36" s="136">
        <f>+'Salarié 12'!U$18</f>
        <v>0</v>
      </c>
      <c r="V36" s="136">
        <f>+'Salarié 12'!V$18</f>
        <v>0</v>
      </c>
      <c r="W36" s="136">
        <f>+'Salarié 12'!W$18</f>
        <v>0</v>
      </c>
      <c r="X36" s="136">
        <f>+'Salarié 12'!X$18</f>
        <v>0</v>
      </c>
      <c r="Y36" s="136">
        <f>+'Salarié 12'!Y$18</f>
        <v>0</v>
      </c>
      <c r="Z36" s="136">
        <f>+'Salarié 12'!Z$18</f>
        <v>0</v>
      </c>
      <c r="AA36" s="136">
        <f>+'Salarié 12'!AA$18</f>
        <v>0</v>
      </c>
      <c r="AB36" s="136">
        <f>+'Salarié 12'!AB$18</f>
        <v>0</v>
      </c>
      <c r="AC36" s="136">
        <f>+'Salarié 12'!AC$18</f>
        <v>0</v>
      </c>
      <c r="AD36" s="136">
        <f>+'Salarié 12'!AD$18</f>
        <v>0</v>
      </c>
      <c r="AE36" s="136">
        <f>+'Salarié 12'!AE$18</f>
        <v>0</v>
      </c>
      <c r="AF36" s="136">
        <f>+'Salarié 12'!AF$18</f>
        <v>0</v>
      </c>
      <c r="AG36" s="136">
        <f>+'Salarié 12'!AG$18</f>
        <v>0</v>
      </c>
      <c r="AH36" s="136">
        <f>+'Salarié 12'!AH$18</f>
        <v>0</v>
      </c>
      <c r="AI36" s="136">
        <f>+'Salarié 12'!AI$18</f>
        <v>0</v>
      </c>
      <c r="AJ36" s="136">
        <f>+'Salarié 12'!AJ$18</f>
        <v>0</v>
      </c>
      <c r="AK36" s="136">
        <f>+'Salarié 12'!AK$18</f>
        <v>0</v>
      </c>
      <c r="AL36" s="136">
        <f>+'Salarié 12'!AL$18</f>
        <v>0</v>
      </c>
      <c r="AM36" s="136">
        <f>+'Salarié 12'!AM$18</f>
        <v>0</v>
      </c>
      <c r="AN36" s="136">
        <f>+'Salarié 12'!AN$18</f>
        <v>0</v>
      </c>
      <c r="AO36" s="136">
        <f>+'Salarié 12'!AO$18</f>
        <v>0</v>
      </c>
      <c r="AP36" s="136">
        <f>+'Salarié 12'!AP$18</f>
        <v>0</v>
      </c>
      <c r="AQ36" s="136">
        <f>+'Salarié 12'!AQ$18</f>
        <v>0</v>
      </c>
      <c r="AR36" s="136">
        <f>+'Salarié 12'!AR$18</f>
        <v>0</v>
      </c>
      <c r="AS36" s="136">
        <f>+'Salarié 12'!AS$18</f>
        <v>0</v>
      </c>
      <c r="AT36" s="136">
        <f>+'Salarié 12'!AT$18</f>
        <v>0</v>
      </c>
      <c r="AU36" s="136">
        <f>+'Salarié 12'!AU$18</f>
        <v>0</v>
      </c>
      <c r="AV36" s="136">
        <f>+'Salarié 12'!AV$18</f>
        <v>0</v>
      </c>
      <c r="AW36" s="136">
        <f>+'Salarié 12'!AW$18</f>
        <v>0</v>
      </c>
      <c r="AX36" s="136">
        <f>+'Salarié 12'!AX$18</f>
        <v>0</v>
      </c>
      <c r="AY36" s="136">
        <f>+'Salarié 12'!AY$18</f>
        <v>0</v>
      </c>
      <c r="AZ36" s="136">
        <f>+'Salarié 12'!AZ$18</f>
        <v>0</v>
      </c>
      <c r="BA36" s="136">
        <f>+'Salarié 12'!BA$18</f>
        <v>0</v>
      </c>
      <c r="BB36" s="136">
        <f>+'Salarié 12'!BB$18</f>
        <v>0</v>
      </c>
      <c r="BC36" s="136">
        <f>+'Salarié 12'!BC$18</f>
        <v>0</v>
      </c>
      <c r="BD36" s="136">
        <f>+'Salarié 12'!BD$18</f>
        <v>0</v>
      </c>
      <c r="BE36" s="136">
        <f>+'Salarié 12'!BE$18</f>
        <v>0</v>
      </c>
      <c r="BF36" s="136">
        <f>+'Salarié 12'!BF$18</f>
        <v>0</v>
      </c>
      <c r="BG36" s="136">
        <f>+'Salarié 12'!BG$18</f>
        <v>0</v>
      </c>
      <c r="BH36" s="136">
        <f>+'Salarié 12'!BH$18</f>
        <v>0</v>
      </c>
      <c r="BI36" s="136">
        <f>+'Salarié 12'!BI$18</f>
        <v>0</v>
      </c>
      <c r="BJ36" s="136">
        <f>+'Salarié 12'!BJ$18</f>
        <v>0</v>
      </c>
      <c r="BK36" s="136">
        <f>+'Salarié 12'!BK$18</f>
        <v>0</v>
      </c>
      <c r="BL36" s="136">
        <f>+'Salarié 12'!BL$18</f>
        <v>0</v>
      </c>
      <c r="BM36" s="136">
        <f>+'Salarié 12'!BM$18</f>
        <v>0</v>
      </c>
      <c r="BN36" s="136">
        <f>+'Salarié 12'!BN$18</f>
        <v>0</v>
      </c>
      <c r="BO36" s="136">
        <f>+'Salarié 12'!BO$18</f>
        <v>0</v>
      </c>
      <c r="BP36" s="136">
        <f>+'Salarié 12'!BP$18</f>
        <v>0</v>
      </c>
      <c r="BQ36" s="136">
        <f>+'Salarié 12'!BQ$18</f>
        <v>0</v>
      </c>
      <c r="BR36" s="136">
        <f>+'Salarié 12'!BR$18</f>
        <v>0</v>
      </c>
      <c r="BS36" s="136">
        <f>+'Salarié 12'!BS$18</f>
        <v>0</v>
      </c>
      <c r="BT36" s="136">
        <f>+'Salarié 12'!BT$18</f>
        <v>0</v>
      </c>
      <c r="BU36" s="136">
        <f>+'Salarié 12'!BU$18</f>
        <v>0</v>
      </c>
      <c r="BV36" s="136">
        <f>+'Salarié 12'!BV$18</f>
        <v>0</v>
      </c>
      <c r="BW36" s="136">
        <f>+'Salarié 12'!BW$18</f>
        <v>0</v>
      </c>
      <c r="BX36" s="136">
        <f>+'Salarié 12'!BX$18</f>
        <v>0</v>
      </c>
      <c r="BY36" s="136">
        <f>+'Salarié 12'!BY$18</f>
        <v>0</v>
      </c>
      <c r="BZ36" s="136">
        <f>+'Salarié 12'!BZ$18</f>
        <v>0</v>
      </c>
      <c r="CA36" s="136">
        <f>+'Salarié 12'!CA$18</f>
        <v>0</v>
      </c>
      <c r="CB36" s="136">
        <f>+'Salarié 12'!CB$18</f>
        <v>0</v>
      </c>
      <c r="CC36" s="136">
        <f>+'Salarié 12'!CC$18</f>
        <v>0</v>
      </c>
      <c r="CD36" s="136">
        <f>+'Salarié 12'!CD$18</f>
        <v>0</v>
      </c>
      <c r="CE36" s="136">
        <f>+'Salarié 12'!CE$18</f>
        <v>0</v>
      </c>
      <c r="CF36" s="136">
        <f>+'Salarié 12'!CF$18</f>
        <v>0</v>
      </c>
      <c r="CG36" s="136">
        <f>+'Salarié 12'!CG$18</f>
        <v>0</v>
      </c>
      <c r="CI36" s="37">
        <f t="shared" si="2"/>
        <v>0</v>
      </c>
    </row>
    <row r="37" spans="1:87" ht="12.9" customHeight="1" x14ac:dyDescent="0.3">
      <c r="A37" s="147">
        <f>+'Salarié 13'!SAL_1</f>
        <v>0</v>
      </c>
      <c r="B37" s="136">
        <f>+'Salarié 13'!B$18</f>
        <v>0</v>
      </c>
      <c r="C37" s="136">
        <f>+'Salarié 13'!C$18</f>
        <v>0</v>
      </c>
      <c r="D37" s="136">
        <f>+'Salarié 13'!D$18</f>
        <v>0</v>
      </c>
      <c r="E37" s="136">
        <f>+'Salarié 13'!E$18</f>
        <v>0</v>
      </c>
      <c r="F37" s="136">
        <f>+'Salarié 13'!F$18</f>
        <v>0</v>
      </c>
      <c r="G37" s="136">
        <f>+'Salarié 13'!G$18</f>
        <v>0</v>
      </c>
      <c r="H37" s="136">
        <f>+'Salarié 13'!H$18</f>
        <v>0</v>
      </c>
      <c r="I37" s="136">
        <f>+'Salarié 13'!I$18</f>
        <v>0</v>
      </c>
      <c r="J37" s="136">
        <f>+'Salarié 13'!J$18</f>
        <v>0</v>
      </c>
      <c r="K37" s="136">
        <f>+'Salarié 13'!K$18</f>
        <v>0</v>
      </c>
      <c r="L37" s="136">
        <f>+'Salarié 13'!L$18</f>
        <v>0</v>
      </c>
      <c r="M37" s="136">
        <f>+'Salarié 13'!M$18</f>
        <v>0</v>
      </c>
      <c r="N37" s="136">
        <f>+'Salarié 13'!N$18</f>
        <v>0</v>
      </c>
      <c r="O37" s="136">
        <f>+'Salarié 13'!O$18</f>
        <v>0</v>
      </c>
      <c r="P37" s="136">
        <f>+'Salarié 13'!P$18</f>
        <v>0</v>
      </c>
      <c r="Q37" s="136">
        <f>+'Salarié 13'!Q$18</f>
        <v>0</v>
      </c>
      <c r="R37" s="136">
        <f>+'Salarié 13'!R$18</f>
        <v>0</v>
      </c>
      <c r="S37" s="136">
        <f>+'Salarié 13'!S$18</f>
        <v>0</v>
      </c>
      <c r="T37" s="136">
        <f>+'Salarié 13'!T$18</f>
        <v>0</v>
      </c>
      <c r="U37" s="136">
        <f>+'Salarié 13'!U$18</f>
        <v>0</v>
      </c>
      <c r="V37" s="136">
        <f>+'Salarié 13'!V$18</f>
        <v>0</v>
      </c>
      <c r="W37" s="136">
        <f>+'Salarié 13'!W$18</f>
        <v>0</v>
      </c>
      <c r="X37" s="136">
        <f>+'Salarié 13'!X$18</f>
        <v>0</v>
      </c>
      <c r="Y37" s="136">
        <f>+'Salarié 13'!Y$18</f>
        <v>0</v>
      </c>
      <c r="Z37" s="136">
        <f>+'Salarié 13'!Z$18</f>
        <v>0</v>
      </c>
      <c r="AA37" s="136">
        <f>+'Salarié 13'!AA$18</f>
        <v>0</v>
      </c>
      <c r="AB37" s="136">
        <f>+'Salarié 13'!AB$18</f>
        <v>0</v>
      </c>
      <c r="AC37" s="136">
        <f>+'Salarié 13'!AC$18</f>
        <v>0</v>
      </c>
      <c r="AD37" s="136">
        <f>+'Salarié 13'!AD$18</f>
        <v>0</v>
      </c>
      <c r="AE37" s="136">
        <f>+'Salarié 13'!AE$18</f>
        <v>0</v>
      </c>
      <c r="AF37" s="136">
        <f>+'Salarié 13'!AF$18</f>
        <v>0</v>
      </c>
      <c r="AG37" s="136">
        <f>+'Salarié 13'!AG$18</f>
        <v>0</v>
      </c>
      <c r="AH37" s="136">
        <f>+'Salarié 13'!AH$18</f>
        <v>0</v>
      </c>
      <c r="AI37" s="136">
        <f>+'Salarié 13'!AI$18</f>
        <v>0</v>
      </c>
      <c r="AJ37" s="136">
        <f>+'Salarié 13'!AJ$18</f>
        <v>0</v>
      </c>
      <c r="AK37" s="136">
        <f>+'Salarié 13'!AK$18</f>
        <v>0</v>
      </c>
      <c r="AL37" s="136">
        <f>+'Salarié 13'!AL$18</f>
        <v>0</v>
      </c>
      <c r="AM37" s="136">
        <f>+'Salarié 13'!AM$18</f>
        <v>0</v>
      </c>
      <c r="AN37" s="136">
        <f>+'Salarié 13'!AN$18</f>
        <v>0</v>
      </c>
      <c r="AO37" s="136">
        <f>+'Salarié 13'!AO$18</f>
        <v>0</v>
      </c>
      <c r="AP37" s="136">
        <f>+'Salarié 13'!AP$18</f>
        <v>0</v>
      </c>
      <c r="AQ37" s="136">
        <f>+'Salarié 13'!AQ$18</f>
        <v>0</v>
      </c>
      <c r="AR37" s="136">
        <f>+'Salarié 13'!AR$18</f>
        <v>0</v>
      </c>
      <c r="AS37" s="136">
        <f>+'Salarié 13'!AS$18</f>
        <v>0</v>
      </c>
      <c r="AT37" s="136">
        <f>+'Salarié 13'!AT$18</f>
        <v>0</v>
      </c>
      <c r="AU37" s="136">
        <f>+'Salarié 13'!AU$18</f>
        <v>0</v>
      </c>
      <c r="AV37" s="136">
        <f>+'Salarié 13'!AV$18</f>
        <v>0</v>
      </c>
      <c r="AW37" s="136">
        <f>+'Salarié 13'!AW$18</f>
        <v>0</v>
      </c>
      <c r="AX37" s="136">
        <f>+'Salarié 13'!AX$18</f>
        <v>0</v>
      </c>
      <c r="AY37" s="136">
        <f>+'Salarié 13'!AY$18</f>
        <v>0</v>
      </c>
      <c r="AZ37" s="136">
        <f>+'Salarié 13'!AZ$18</f>
        <v>0</v>
      </c>
      <c r="BA37" s="136">
        <f>+'Salarié 13'!BA$18</f>
        <v>0</v>
      </c>
      <c r="BB37" s="136">
        <f>+'Salarié 13'!BB$18</f>
        <v>0</v>
      </c>
      <c r="BC37" s="136">
        <f>+'Salarié 13'!BC$18</f>
        <v>0</v>
      </c>
      <c r="BD37" s="136">
        <f>+'Salarié 13'!BD$18</f>
        <v>0</v>
      </c>
      <c r="BE37" s="136">
        <f>+'Salarié 13'!BE$18</f>
        <v>0</v>
      </c>
      <c r="BF37" s="136">
        <f>+'Salarié 13'!BF$18</f>
        <v>0</v>
      </c>
      <c r="BG37" s="136">
        <f>+'Salarié 13'!BG$18</f>
        <v>0</v>
      </c>
      <c r="BH37" s="136">
        <f>+'Salarié 13'!BH$18</f>
        <v>0</v>
      </c>
      <c r="BI37" s="136">
        <f>+'Salarié 13'!BI$18</f>
        <v>0</v>
      </c>
      <c r="BJ37" s="136">
        <f>+'Salarié 13'!BJ$18</f>
        <v>0</v>
      </c>
      <c r="BK37" s="136">
        <f>+'Salarié 13'!BK$18</f>
        <v>0</v>
      </c>
      <c r="BL37" s="136">
        <f>+'Salarié 13'!BL$18</f>
        <v>0</v>
      </c>
      <c r="BM37" s="136">
        <f>+'Salarié 13'!BM$18</f>
        <v>0</v>
      </c>
      <c r="BN37" s="136">
        <f>+'Salarié 13'!BN$18</f>
        <v>0</v>
      </c>
      <c r="BO37" s="136">
        <f>+'Salarié 13'!BO$18</f>
        <v>0</v>
      </c>
      <c r="BP37" s="136">
        <f>+'Salarié 13'!BP$18</f>
        <v>0</v>
      </c>
      <c r="BQ37" s="136">
        <f>+'Salarié 13'!BQ$18</f>
        <v>0</v>
      </c>
      <c r="BR37" s="136">
        <f>+'Salarié 13'!BR$18</f>
        <v>0</v>
      </c>
      <c r="BS37" s="136">
        <f>+'Salarié 13'!BS$18</f>
        <v>0</v>
      </c>
      <c r="BT37" s="136">
        <f>+'Salarié 13'!BT$18</f>
        <v>0</v>
      </c>
      <c r="BU37" s="136">
        <f>+'Salarié 13'!BU$18</f>
        <v>0</v>
      </c>
      <c r="BV37" s="136">
        <f>+'Salarié 13'!BV$18</f>
        <v>0</v>
      </c>
      <c r="BW37" s="136">
        <f>+'Salarié 13'!BW$18</f>
        <v>0</v>
      </c>
      <c r="BX37" s="136">
        <f>+'Salarié 13'!BX$18</f>
        <v>0</v>
      </c>
      <c r="BY37" s="136">
        <f>+'Salarié 13'!BY$18</f>
        <v>0</v>
      </c>
      <c r="BZ37" s="136">
        <f>+'Salarié 13'!BZ$18</f>
        <v>0</v>
      </c>
      <c r="CA37" s="136">
        <f>+'Salarié 13'!CA$18</f>
        <v>0</v>
      </c>
      <c r="CB37" s="136">
        <f>+'Salarié 13'!CB$18</f>
        <v>0</v>
      </c>
      <c r="CC37" s="136">
        <f>+'Salarié 13'!CC$18</f>
        <v>0</v>
      </c>
      <c r="CD37" s="136">
        <f>+'Salarié 13'!CD$18</f>
        <v>0</v>
      </c>
      <c r="CE37" s="136">
        <f>+'Salarié 13'!CE$18</f>
        <v>0</v>
      </c>
      <c r="CF37" s="136">
        <f>+'Salarié 13'!CF$18</f>
        <v>0</v>
      </c>
      <c r="CG37" s="136">
        <f>+'Salarié 13'!CG$18</f>
        <v>0</v>
      </c>
      <c r="CI37" s="37">
        <f t="shared" si="2"/>
        <v>0</v>
      </c>
    </row>
    <row r="38" spans="1:87" ht="12.9" customHeight="1" x14ac:dyDescent="0.3">
      <c r="A38" s="147">
        <f>+'Salarié 14'!SAL_1</f>
        <v>0</v>
      </c>
      <c r="B38" s="136">
        <f>+'Salarié 14'!B$18</f>
        <v>0</v>
      </c>
      <c r="C38" s="136">
        <f>+'Salarié 14'!C$18</f>
        <v>0</v>
      </c>
      <c r="D38" s="136">
        <f>+'Salarié 14'!D$18</f>
        <v>0</v>
      </c>
      <c r="E38" s="136">
        <f>+'Salarié 14'!E$18</f>
        <v>0</v>
      </c>
      <c r="F38" s="136">
        <f>+'Salarié 14'!F$18</f>
        <v>0</v>
      </c>
      <c r="G38" s="136">
        <f>+'Salarié 14'!G$18</f>
        <v>0</v>
      </c>
      <c r="H38" s="136">
        <f>+'Salarié 14'!H$18</f>
        <v>0</v>
      </c>
      <c r="I38" s="136">
        <f>+'Salarié 14'!I$18</f>
        <v>0</v>
      </c>
      <c r="J38" s="136">
        <f>+'Salarié 14'!J$18</f>
        <v>0</v>
      </c>
      <c r="K38" s="136">
        <f>+'Salarié 14'!K$18</f>
        <v>0</v>
      </c>
      <c r="L38" s="136">
        <f>+'Salarié 14'!L$18</f>
        <v>0</v>
      </c>
      <c r="M38" s="136">
        <f>+'Salarié 14'!M$18</f>
        <v>0</v>
      </c>
      <c r="N38" s="136">
        <f>+'Salarié 14'!N$18</f>
        <v>0</v>
      </c>
      <c r="O38" s="136">
        <f>+'Salarié 14'!O$18</f>
        <v>0</v>
      </c>
      <c r="P38" s="136">
        <f>+'Salarié 14'!P$18</f>
        <v>0</v>
      </c>
      <c r="Q38" s="136">
        <f>+'Salarié 14'!Q$18</f>
        <v>0</v>
      </c>
      <c r="R38" s="136">
        <f>+'Salarié 14'!R$18</f>
        <v>0</v>
      </c>
      <c r="S38" s="136">
        <f>+'Salarié 14'!S$18</f>
        <v>0</v>
      </c>
      <c r="T38" s="136">
        <f>+'Salarié 14'!T$18</f>
        <v>0</v>
      </c>
      <c r="U38" s="136">
        <f>+'Salarié 14'!U$18</f>
        <v>0</v>
      </c>
      <c r="V38" s="136">
        <f>+'Salarié 14'!V$18</f>
        <v>0</v>
      </c>
      <c r="W38" s="136">
        <f>+'Salarié 14'!W$18</f>
        <v>0</v>
      </c>
      <c r="X38" s="136">
        <f>+'Salarié 14'!X$18</f>
        <v>0</v>
      </c>
      <c r="Y38" s="136">
        <f>+'Salarié 14'!Y$18</f>
        <v>0</v>
      </c>
      <c r="Z38" s="136">
        <f>+'Salarié 14'!Z$18</f>
        <v>0</v>
      </c>
      <c r="AA38" s="136">
        <f>+'Salarié 14'!AA$18</f>
        <v>0</v>
      </c>
      <c r="AB38" s="136">
        <f>+'Salarié 14'!AB$18</f>
        <v>0</v>
      </c>
      <c r="AC38" s="136">
        <f>+'Salarié 14'!AC$18</f>
        <v>0</v>
      </c>
      <c r="AD38" s="136">
        <f>+'Salarié 14'!AD$18</f>
        <v>0</v>
      </c>
      <c r="AE38" s="136">
        <f>+'Salarié 14'!AE$18</f>
        <v>0</v>
      </c>
      <c r="AF38" s="136">
        <f>+'Salarié 14'!AF$18</f>
        <v>0</v>
      </c>
      <c r="AG38" s="136">
        <f>+'Salarié 14'!AG$18</f>
        <v>0</v>
      </c>
      <c r="AH38" s="136">
        <f>+'Salarié 14'!AH$18</f>
        <v>0</v>
      </c>
      <c r="AI38" s="136">
        <f>+'Salarié 14'!AI$18</f>
        <v>0</v>
      </c>
      <c r="AJ38" s="136">
        <f>+'Salarié 14'!AJ$18</f>
        <v>0</v>
      </c>
      <c r="AK38" s="136">
        <f>+'Salarié 14'!AK$18</f>
        <v>0</v>
      </c>
      <c r="AL38" s="136">
        <f>+'Salarié 14'!AL$18</f>
        <v>0</v>
      </c>
      <c r="AM38" s="136">
        <f>+'Salarié 14'!AM$18</f>
        <v>0</v>
      </c>
      <c r="AN38" s="136">
        <f>+'Salarié 14'!AN$18</f>
        <v>0</v>
      </c>
      <c r="AO38" s="136">
        <f>+'Salarié 14'!AO$18</f>
        <v>0</v>
      </c>
      <c r="AP38" s="136">
        <f>+'Salarié 14'!AP$18</f>
        <v>0</v>
      </c>
      <c r="AQ38" s="136">
        <f>+'Salarié 14'!AQ$18</f>
        <v>0</v>
      </c>
      <c r="AR38" s="136">
        <f>+'Salarié 14'!AR$18</f>
        <v>0</v>
      </c>
      <c r="AS38" s="136">
        <f>+'Salarié 14'!AS$18</f>
        <v>0</v>
      </c>
      <c r="AT38" s="136">
        <f>+'Salarié 14'!AT$18</f>
        <v>0</v>
      </c>
      <c r="AU38" s="136">
        <f>+'Salarié 14'!AU$18</f>
        <v>0</v>
      </c>
      <c r="AV38" s="136">
        <f>+'Salarié 14'!AV$18</f>
        <v>0</v>
      </c>
      <c r="AW38" s="136">
        <f>+'Salarié 14'!AW$18</f>
        <v>0</v>
      </c>
      <c r="AX38" s="136">
        <f>+'Salarié 14'!AX$18</f>
        <v>0</v>
      </c>
      <c r="AY38" s="136">
        <f>+'Salarié 14'!AY$18</f>
        <v>0</v>
      </c>
      <c r="AZ38" s="136">
        <f>+'Salarié 14'!AZ$18</f>
        <v>0</v>
      </c>
      <c r="BA38" s="136">
        <f>+'Salarié 14'!BA$18</f>
        <v>0</v>
      </c>
      <c r="BB38" s="136">
        <f>+'Salarié 14'!BB$18</f>
        <v>0</v>
      </c>
      <c r="BC38" s="136">
        <f>+'Salarié 14'!BC$18</f>
        <v>0</v>
      </c>
      <c r="BD38" s="136">
        <f>+'Salarié 14'!BD$18</f>
        <v>0</v>
      </c>
      <c r="BE38" s="136">
        <f>+'Salarié 14'!BE$18</f>
        <v>0</v>
      </c>
      <c r="BF38" s="136">
        <f>+'Salarié 14'!BF$18</f>
        <v>0</v>
      </c>
      <c r="BG38" s="136">
        <f>+'Salarié 14'!BG$18</f>
        <v>0</v>
      </c>
      <c r="BH38" s="136">
        <f>+'Salarié 14'!BH$18</f>
        <v>0</v>
      </c>
      <c r="BI38" s="136">
        <f>+'Salarié 14'!BI$18</f>
        <v>0</v>
      </c>
      <c r="BJ38" s="136">
        <f>+'Salarié 14'!BJ$18</f>
        <v>0</v>
      </c>
      <c r="BK38" s="136">
        <f>+'Salarié 14'!BK$18</f>
        <v>0</v>
      </c>
      <c r="BL38" s="136">
        <f>+'Salarié 14'!BL$18</f>
        <v>0</v>
      </c>
      <c r="BM38" s="136">
        <f>+'Salarié 14'!BM$18</f>
        <v>0</v>
      </c>
      <c r="BN38" s="136">
        <f>+'Salarié 14'!BN$18</f>
        <v>0</v>
      </c>
      <c r="BO38" s="136">
        <f>+'Salarié 14'!BO$18</f>
        <v>0</v>
      </c>
      <c r="BP38" s="136">
        <f>+'Salarié 14'!BP$18</f>
        <v>0</v>
      </c>
      <c r="BQ38" s="136">
        <f>+'Salarié 14'!BQ$18</f>
        <v>0</v>
      </c>
      <c r="BR38" s="136">
        <f>+'Salarié 14'!BR$18</f>
        <v>0</v>
      </c>
      <c r="BS38" s="136">
        <f>+'Salarié 14'!BS$18</f>
        <v>0</v>
      </c>
      <c r="BT38" s="136">
        <f>+'Salarié 14'!BT$18</f>
        <v>0</v>
      </c>
      <c r="BU38" s="136">
        <f>+'Salarié 14'!BU$18</f>
        <v>0</v>
      </c>
      <c r="BV38" s="136">
        <f>+'Salarié 14'!BV$18</f>
        <v>0</v>
      </c>
      <c r="BW38" s="136">
        <f>+'Salarié 14'!BW$18</f>
        <v>0</v>
      </c>
      <c r="BX38" s="136">
        <f>+'Salarié 14'!BX$18</f>
        <v>0</v>
      </c>
      <c r="BY38" s="136">
        <f>+'Salarié 14'!BY$18</f>
        <v>0</v>
      </c>
      <c r="BZ38" s="136">
        <f>+'Salarié 14'!BZ$18</f>
        <v>0</v>
      </c>
      <c r="CA38" s="136">
        <f>+'Salarié 14'!CA$18</f>
        <v>0</v>
      </c>
      <c r="CB38" s="136">
        <f>+'Salarié 14'!CB$18</f>
        <v>0</v>
      </c>
      <c r="CC38" s="136">
        <f>+'Salarié 14'!CC$18</f>
        <v>0</v>
      </c>
      <c r="CD38" s="136">
        <f>+'Salarié 14'!CD$18</f>
        <v>0</v>
      </c>
      <c r="CE38" s="136">
        <f>+'Salarié 14'!CE$18</f>
        <v>0</v>
      </c>
      <c r="CF38" s="136">
        <f>+'Salarié 14'!CF$18</f>
        <v>0</v>
      </c>
      <c r="CG38" s="136">
        <f>+'Salarié 14'!CG$18</f>
        <v>0</v>
      </c>
      <c r="CI38" s="37">
        <f t="shared" si="2"/>
        <v>0</v>
      </c>
    </row>
    <row r="39" spans="1:87" ht="12.9" customHeight="1" x14ac:dyDescent="0.3">
      <c r="A39" s="147">
        <f>+'Salarié 15'!SAL_1</f>
        <v>0</v>
      </c>
      <c r="B39" s="136">
        <f>+'Salarié 15'!B$18</f>
        <v>0</v>
      </c>
      <c r="C39" s="136">
        <f>+'Salarié 15'!C$18</f>
        <v>0</v>
      </c>
      <c r="D39" s="136">
        <f>+'Salarié 15'!D$18</f>
        <v>0</v>
      </c>
      <c r="E39" s="136">
        <f>+'Salarié 15'!E$18</f>
        <v>0</v>
      </c>
      <c r="F39" s="136">
        <f>+'Salarié 15'!F$18</f>
        <v>0</v>
      </c>
      <c r="G39" s="136">
        <f>+'Salarié 15'!G$18</f>
        <v>0</v>
      </c>
      <c r="H39" s="136">
        <f>+'Salarié 15'!H$18</f>
        <v>0</v>
      </c>
      <c r="I39" s="136">
        <f>+'Salarié 15'!I$18</f>
        <v>0</v>
      </c>
      <c r="J39" s="136">
        <f>+'Salarié 15'!J$18</f>
        <v>0</v>
      </c>
      <c r="K39" s="136">
        <f>+'Salarié 15'!K$18</f>
        <v>0</v>
      </c>
      <c r="L39" s="136">
        <f>+'Salarié 15'!L$18</f>
        <v>0</v>
      </c>
      <c r="M39" s="136">
        <f>+'Salarié 15'!M$18</f>
        <v>0</v>
      </c>
      <c r="N39" s="136">
        <f>+'Salarié 15'!N$18</f>
        <v>0</v>
      </c>
      <c r="O39" s="136">
        <f>+'Salarié 15'!O$18</f>
        <v>0</v>
      </c>
      <c r="P39" s="136">
        <f>+'Salarié 15'!P$18</f>
        <v>0</v>
      </c>
      <c r="Q39" s="136">
        <f>+'Salarié 15'!Q$18</f>
        <v>0</v>
      </c>
      <c r="R39" s="136">
        <f>+'Salarié 15'!R$18</f>
        <v>0</v>
      </c>
      <c r="S39" s="136">
        <f>+'Salarié 15'!S$18</f>
        <v>0</v>
      </c>
      <c r="T39" s="136">
        <f>+'Salarié 15'!T$18</f>
        <v>0</v>
      </c>
      <c r="U39" s="136">
        <f>+'Salarié 15'!U$18</f>
        <v>0</v>
      </c>
      <c r="V39" s="136">
        <f>+'Salarié 15'!V$18</f>
        <v>0</v>
      </c>
      <c r="W39" s="136">
        <f>+'Salarié 15'!W$18</f>
        <v>0</v>
      </c>
      <c r="X39" s="136">
        <f>+'Salarié 15'!X$18</f>
        <v>0</v>
      </c>
      <c r="Y39" s="136">
        <f>+'Salarié 15'!Y$18</f>
        <v>0</v>
      </c>
      <c r="Z39" s="136">
        <f>+'Salarié 15'!Z$18</f>
        <v>0</v>
      </c>
      <c r="AA39" s="136">
        <f>+'Salarié 15'!AA$18</f>
        <v>0</v>
      </c>
      <c r="AB39" s="136">
        <f>+'Salarié 15'!AB$18</f>
        <v>0</v>
      </c>
      <c r="AC39" s="136">
        <f>+'Salarié 15'!AC$18</f>
        <v>0</v>
      </c>
      <c r="AD39" s="136">
        <f>+'Salarié 15'!AD$18</f>
        <v>0</v>
      </c>
      <c r="AE39" s="136">
        <f>+'Salarié 15'!AE$18</f>
        <v>0</v>
      </c>
      <c r="AF39" s="136">
        <f>+'Salarié 15'!AF$18</f>
        <v>0</v>
      </c>
      <c r="AG39" s="136">
        <f>+'Salarié 15'!AG$18</f>
        <v>0</v>
      </c>
      <c r="AH39" s="136">
        <f>+'Salarié 15'!AH$18</f>
        <v>0</v>
      </c>
      <c r="AI39" s="136">
        <f>+'Salarié 15'!AI$18</f>
        <v>0</v>
      </c>
      <c r="AJ39" s="136">
        <f>+'Salarié 15'!AJ$18</f>
        <v>0</v>
      </c>
      <c r="AK39" s="136">
        <f>+'Salarié 15'!AK$18</f>
        <v>0</v>
      </c>
      <c r="AL39" s="136">
        <f>+'Salarié 15'!AL$18</f>
        <v>0</v>
      </c>
      <c r="AM39" s="136">
        <f>+'Salarié 15'!AM$18</f>
        <v>0</v>
      </c>
      <c r="AN39" s="136">
        <f>+'Salarié 15'!AN$18</f>
        <v>0</v>
      </c>
      <c r="AO39" s="136">
        <f>+'Salarié 15'!AO$18</f>
        <v>0</v>
      </c>
      <c r="AP39" s="136">
        <f>+'Salarié 15'!AP$18</f>
        <v>0</v>
      </c>
      <c r="AQ39" s="136">
        <f>+'Salarié 15'!AQ$18</f>
        <v>0</v>
      </c>
      <c r="AR39" s="136">
        <f>+'Salarié 15'!AR$18</f>
        <v>0</v>
      </c>
      <c r="AS39" s="136">
        <f>+'Salarié 15'!AS$18</f>
        <v>0</v>
      </c>
      <c r="AT39" s="136">
        <f>+'Salarié 15'!AT$18</f>
        <v>0</v>
      </c>
      <c r="AU39" s="136">
        <f>+'Salarié 15'!AU$18</f>
        <v>0</v>
      </c>
      <c r="AV39" s="136">
        <f>+'Salarié 15'!AV$18</f>
        <v>0</v>
      </c>
      <c r="AW39" s="136">
        <f>+'Salarié 15'!AW$18</f>
        <v>0</v>
      </c>
      <c r="AX39" s="136">
        <f>+'Salarié 15'!AX$18</f>
        <v>0</v>
      </c>
      <c r="AY39" s="136">
        <f>+'Salarié 15'!AY$18</f>
        <v>0</v>
      </c>
      <c r="AZ39" s="136">
        <f>+'Salarié 15'!AZ$18</f>
        <v>0</v>
      </c>
      <c r="BA39" s="136">
        <f>+'Salarié 15'!BA$18</f>
        <v>0</v>
      </c>
      <c r="BB39" s="136">
        <f>+'Salarié 15'!BB$18</f>
        <v>0</v>
      </c>
      <c r="BC39" s="136">
        <f>+'Salarié 15'!BC$18</f>
        <v>0</v>
      </c>
      <c r="BD39" s="136">
        <f>+'Salarié 15'!BD$18</f>
        <v>0</v>
      </c>
      <c r="BE39" s="136">
        <f>+'Salarié 15'!BE$18</f>
        <v>0</v>
      </c>
      <c r="BF39" s="136">
        <f>+'Salarié 15'!BF$18</f>
        <v>0</v>
      </c>
      <c r="BG39" s="136">
        <f>+'Salarié 15'!BG$18</f>
        <v>0</v>
      </c>
      <c r="BH39" s="136">
        <f>+'Salarié 15'!BH$18</f>
        <v>0</v>
      </c>
      <c r="BI39" s="136">
        <f>+'Salarié 15'!BI$18</f>
        <v>0</v>
      </c>
      <c r="BJ39" s="136">
        <f>+'Salarié 15'!BJ$18</f>
        <v>0</v>
      </c>
      <c r="BK39" s="136">
        <f>+'Salarié 15'!BK$18</f>
        <v>0</v>
      </c>
      <c r="BL39" s="136">
        <f>+'Salarié 15'!BL$18</f>
        <v>0</v>
      </c>
      <c r="BM39" s="136">
        <f>+'Salarié 15'!BM$18</f>
        <v>0</v>
      </c>
      <c r="BN39" s="136">
        <f>+'Salarié 15'!BN$18</f>
        <v>0</v>
      </c>
      <c r="BO39" s="136">
        <f>+'Salarié 15'!BO$18</f>
        <v>0</v>
      </c>
      <c r="BP39" s="136">
        <f>+'Salarié 15'!BP$18</f>
        <v>0</v>
      </c>
      <c r="BQ39" s="136">
        <f>+'Salarié 15'!BQ$18</f>
        <v>0</v>
      </c>
      <c r="BR39" s="136">
        <f>+'Salarié 15'!BR$18</f>
        <v>0</v>
      </c>
      <c r="BS39" s="136">
        <f>+'Salarié 15'!BS$18</f>
        <v>0</v>
      </c>
      <c r="BT39" s="136">
        <f>+'Salarié 15'!BT$18</f>
        <v>0</v>
      </c>
      <c r="BU39" s="136">
        <f>+'Salarié 15'!BU$18</f>
        <v>0</v>
      </c>
      <c r="BV39" s="136">
        <f>+'Salarié 15'!BV$18</f>
        <v>0</v>
      </c>
      <c r="BW39" s="136">
        <f>+'Salarié 15'!BW$18</f>
        <v>0</v>
      </c>
      <c r="BX39" s="136">
        <f>+'Salarié 15'!BX$18</f>
        <v>0</v>
      </c>
      <c r="BY39" s="136">
        <f>+'Salarié 15'!BY$18</f>
        <v>0</v>
      </c>
      <c r="BZ39" s="136">
        <f>+'Salarié 15'!BZ$18</f>
        <v>0</v>
      </c>
      <c r="CA39" s="136">
        <f>+'Salarié 15'!CA$18</f>
        <v>0</v>
      </c>
      <c r="CB39" s="136">
        <f>+'Salarié 15'!CB$18</f>
        <v>0</v>
      </c>
      <c r="CC39" s="136">
        <f>+'Salarié 15'!CC$18</f>
        <v>0</v>
      </c>
      <c r="CD39" s="136">
        <f>+'Salarié 15'!CD$18</f>
        <v>0</v>
      </c>
      <c r="CE39" s="136">
        <f>+'Salarié 15'!CE$18</f>
        <v>0</v>
      </c>
      <c r="CF39" s="136">
        <f>+'Salarié 15'!CF$18</f>
        <v>0</v>
      </c>
      <c r="CG39" s="136">
        <f>+'Salarié 15'!CG$18</f>
        <v>0</v>
      </c>
      <c r="CI39" s="37">
        <f t="shared" si="2"/>
        <v>0</v>
      </c>
    </row>
    <row r="40" spans="1:87" ht="12.9" customHeight="1" x14ac:dyDescent="0.3">
      <c r="A40" s="147">
        <f>+'Salarié 16'!SAL_1</f>
        <v>0</v>
      </c>
      <c r="B40" s="136">
        <f>+'Salarié 16'!B$18</f>
        <v>0</v>
      </c>
      <c r="C40" s="136">
        <f>+'Salarié 16'!C$18</f>
        <v>0</v>
      </c>
      <c r="D40" s="136">
        <f>+'Salarié 16'!D$18</f>
        <v>0</v>
      </c>
      <c r="E40" s="136">
        <f>+'Salarié 16'!E$18</f>
        <v>0</v>
      </c>
      <c r="F40" s="136">
        <f>+'Salarié 16'!F$18</f>
        <v>0</v>
      </c>
      <c r="G40" s="136">
        <f>+'Salarié 16'!G$18</f>
        <v>0</v>
      </c>
      <c r="H40" s="136">
        <f>+'Salarié 16'!H$18</f>
        <v>0</v>
      </c>
      <c r="I40" s="136">
        <f>+'Salarié 16'!I$18</f>
        <v>0</v>
      </c>
      <c r="J40" s="136">
        <f>+'Salarié 16'!J$18</f>
        <v>0</v>
      </c>
      <c r="K40" s="136">
        <f>+'Salarié 16'!K$18</f>
        <v>0</v>
      </c>
      <c r="L40" s="136">
        <f>+'Salarié 16'!L$18</f>
        <v>0</v>
      </c>
      <c r="M40" s="136">
        <f>+'Salarié 16'!M$18</f>
        <v>0</v>
      </c>
      <c r="N40" s="136">
        <f>+'Salarié 16'!N$18</f>
        <v>0</v>
      </c>
      <c r="O40" s="136">
        <f>+'Salarié 16'!O$18</f>
        <v>0</v>
      </c>
      <c r="P40" s="136">
        <f>+'Salarié 16'!P$18</f>
        <v>0</v>
      </c>
      <c r="Q40" s="136">
        <f>+'Salarié 16'!Q$18</f>
        <v>0</v>
      </c>
      <c r="R40" s="136">
        <f>+'Salarié 16'!R$18</f>
        <v>0</v>
      </c>
      <c r="S40" s="136">
        <f>+'Salarié 16'!S$18</f>
        <v>0</v>
      </c>
      <c r="T40" s="136">
        <f>+'Salarié 16'!T$18</f>
        <v>0</v>
      </c>
      <c r="U40" s="136">
        <f>+'Salarié 16'!U$18</f>
        <v>0</v>
      </c>
      <c r="V40" s="136">
        <f>+'Salarié 16'!V$18</f>
        <v>0</v>
      </c>
      <c r="W40" s="136">
        <f>+'Salarié 16'!W$18</f>
        <v>0</v>
      </c>
      <c r="X40" s="136">
        <f>+'Salarié 16'!X$18</f>
        <v>0</v>
      </c>
      <c r="Y40" s="136">
        <f>+'Salarié 16'!Y$18</f>
        <v>0</v>
      </c>
      <c r="Z40" s="136">
        <f>+'Salarié 16'!Z$18</f>
        <v>0</v>
      </c>
      <c r="AA40" s="136">
        <f>+'Salarié 16'!AA$18</f>
        <v>0</v>
      </c>
      <c r="AB40" s="136">
        <f>+'Salarié 16'!AB$18</f>
        <v>0</v>
      </c>
      <c r="AC40" s="136">
        <f>+'Salarié 16'!AC$18</f>
        <v>0</v>
      </c>
      <c r="AD40" s="136">
        <f>+'Salarié 16'!AD$18</f>
        <v>0</v>
      </c>
      <c r="AE40" s="136">
        <f>+'Salarié 16'!AE$18</f>
        <v>0</v>
      </c>
      <c r="AF40" s="136">
        <f>+'Salarié 16'!AF$18</f>
        <v>0</v>
      </c>
      <c r="AG40" s="136">
        <f>+'Salarié 16'!AG$18</f>
        <v>0</v>
      </c>
      <c r="AH40" s="136">
        <f>+'Salarié 16'!AH$18</f>
        <v>0</v>
      </c>
      <c r="AI40" s="136">
        <f>+'Salarié 16'!AI$18</f>
        <v>0</v>
      </c>
      <c r="AJ40" s="136">
        <f>+'Salarié 16'!AJ$18</f>
        <v>0</v>
      </c>
      <c r="AK40" s="136">
        <f>+'Salarié 16'!AK$18</f>
        <v>0</v>
      </c>
      <c r="AL40" s="136">
        <f>+'Salarié 16'!AL$18</f>
        <v>0</v>
      </c>
      <c r="AM40" s="136">
        <f>+'Salarié 16'!AM$18</f>
        <v>0</v>
      </c>
      <c r="AN40" s="136">
        <f>+'Salarié 16'!AN$18</f>
        <v>0</v>
      </c>
      <c r="AO40" s="136">
        <f>+'Salarié 16'!AO$18</f>
        <v>0</v>
      </c>
      <c r="AP40" s="136">
        <f>+'Salarié 16'!AP$18</f>
        <v>0</v>
      </c>
      <c r="AQ40" s="136">
        <f>+'Salarié 16'!AQ$18</f>
        <v>0</v>
      </c>
      <c r="AR40" s="136">
        <f>+'Salarié 16'!AR$18</f>
        <v>0</v>
      </c>
      <c r="AS40" s="136">
        <f>+'Salarié 16'!AS$18</f>
        <v>0</v>
      </c>
      <c r="AT40" s="136">
        <f>+'Salarié 16'!AT$18</f>
        <v>0</v>
      </c>
      <c r="AU40" s="136">
        <f>+'Salarié 16'!AU$18</f>
        <v>0</v>
      </c>
      <c r="AV40" s="136">
        <f>+'Salarié 16'!AV$18</f>
        <v>0</v>
      </c>
      <c r="AW40" s="136">
        <f>+'Salarié 16'!AW$18</f>
        <v>0</v>
      </c>
      <c r="AX40" s="136">
        <f>+'Salarié 16'!AX$18</f>
        <v>0</v>
      </c>
      <c r="AY40" s="136">
        <f>+'Salarié 16'!AY$18</f>
        <v>0</v>
      </c>
      <c r="AZ40" s="136">
        <f>+'Salarié 16'!AZ$18</f>
        <v>0</v>
      </c>
      <c r="BA40" s="136">
        <f>+'Salarié 16'!BA$18</f>
        <v>0</v>
      </c>
      <c r="BB40" s="136">
        <f>+'Salarié 16'!BB$18</f>
        <v>0</v>
      </c>
      <c r="BC40" s="136">
        <f>+'Salarié 16'!BC$18</f>
        <v>0</v>
      </c>
      <c r="BD40" s="136">
        <f>+'Salarié 16'!BD$18</f>
        <v>0</v>
      </c>
      <c r="BE40" s="136">
        <f>+'Salarié 16'!BE$18</f>
        <v>0</v>
      </c>
      <c r="BF40" s="136">
        <f>+'Salarié 16'!BF$18</f>
        <v>0</v>
      </c>
      <c r="BG40" s="136">
        <f>+'Salarié 16'!BG$18</f>
        <v>0</v>
      </c>
      <c r="BH40" s="136">
        <f>+'Salarié 16'!BH$18</f>
        <v>0</v>
      </c>
      <c r="BI40" s="136">
        <f>+'Salarié 16'!BI$18</f>
        <v>0</v>
      </c>
      <c r="BJ40" s="136">
        <f>+'Salarié 16'!BJ$18</f>
        <v>0</v>
      </c>
      <c r="BK40" s="136">
        <f>+'Salarié 16'!BK$18</f>
        <v>0</v>
      </c>
      <c r="BL40" s="136">
        <f>+'Salarié 16'!BL$18</f>
        <v>0</v>
      </c>
      <c r="BM40" s="136">
        <f>+'Salarié 16'!BM$18</f>
        <v>0</v>
      </c>
      <c r="BN40" s="136">
        <f>+'Salarié 16'!BN$18</f>
        <v>0</v>
      </c>
      <c r="BO40" s="136">
        <f>+'Salarié 16'!BO$18</f>
        <v>0</v>
      </c>
      <c r="BP40" s="136">
        <f>+'Salarié 16'!BP$18</f>
        <v>0</v>
      </c>
      <c r="BQ40" s="136">
        <f>+'Salarié 16'!BQ$18</f>
        <v>0</v>
      </c>
      <c r="BR40" s="136">
        <f>+'Salarié 16'!BR$18</f>
        <v>0</v>
      </c>
      <c r="BS40" s="136">
        <f>+'Salarié 16'!BS$18</f>
        <v>0</v>
      </c>
      <c r="BT40" s="136">
        <f>+'Salarié 16'!BT$18</f>
        <v>0</v>
      </c>
      <c r="BU40" s="136">
        <f>+'Salarié 16'!BU$18</f>
        <v>0</v>
      </c>
      <c r="BV40" s="136">
        <f>+'Salarié 16'!BV$18</f>
        <v>0</v>
      </c>
      <c r="BW40" s="136">
        <f>+'Salarié 16'!BW$18</f>
        <v>0</v>
      </c>
      <c r="BX40" s="136">
        <f>+'Salarié 16'!BX$18</f>
        <v>0</v>
      </c>
      <c r="BY40" s="136">
        <f>+'Salarié 16'!BY$18</f>
        <v>0</v>
      </c>
      <c r="BZ40" s="136">
        <f>+'Salarié 16'!BZ$18</f>
        <v>0</v>
      </c>
      <c r="CA40" s="136">
        <f>+'Salarié 16'!CA$18</f>
        <v>0</v>
      </c>
      <c r="CB40" s="136">
        <f>+'Salarié 16'!CB$18</f>
        <v>0</v>
      </c>
      <c r="CC40" s="136">
        <f>+'Salarié 16'!CC$18</f>
        <v>0</v>
      </c>
      <c r="CD40" s="136">
        <f>+'Salarié 16'!CD$18</f>
        <v>0</v>
      </c>
      <c r="CE40" s="136">
        <f>+'Salarié 16'!CE$18</f>
        <v>0</v>
      </c>
      <c r="CF40" s="136">
        <f>+'Salarié 16'!CF$18</f>
        <v>0</v>
      </c>
      <c r="CG40" s="136">
        <f>+'Salarié 16'!CG$18</f>
        <v>0</v>
      </c>
      <c r="CI40" s="37">
        <f t="shared" si="2"/>
        <v>0</v>
      </c>
    </row>
    <row r="41" spans="1:87" ht="12.9" customHeight="1" x14ac:dyDescent="0.3">
      <c r="A41" s="147">
        <f>+'Salarié 17'!SAL_1</f>
        <v>0</v>
      </c>
      <c r="B41" s="136">
        <f>+'Salarié 17'!B$18</f>
        <v>0</v>
      </c>
      <c r="C41" s="136">
        <f>+'Salarié 17'!C$18</f>
        <v>0</v>
      </c>
      <c r="D41" s="136">
        <f>+'Salarié 17'!D$18</f>
        <v>0</v>
      </c>
      <c r="E41" s="136">
        <f>+'Salarié 17'!E$18</f>
        <v>0</v>
      </c>
      <c r="F41" s="136">
        <f>+'Salarié 17'!F$18</f>
        <v>0</v>
      </c>
      <c r="G41" s="136">
        <f>+'Salarié 17'!G$18</f>
        <v>0</v>
      </c>
      <c r="H41" s="136">
        <f>+'Salarié 17'!H$18</f>
        <v>0</v>
      </c>
      <c r="I41" s="136">
        <f>+'Salarié 17'!I$18</f>
        <v>0</v>
      </c>
      <c r="J41" s="136">
        <f>+'Salarié 17'!J$18</f>
        <v>0</v>
      </c>
      <c r="K41" s="136">
        <f>+'Salarié 17'!K$18</f>
        <v>0</v>
      </c>
      <c r="L41" s="136">
        <f>+'Salarié 17'!L$18</f>
        <v>0</v>
      </c>
      <c r="M41" s="136">
        <f>+'Salarié 17'!M$18</f>
        <v>0</v>
      </c>
      <c r="N41" s="136">
        <f>+'Salarié 17'!N$18</f>
        <v>0</v>
      </c>
      <c r="O41" s="136">
        <f>+'Salarié 17'!O$18</f>
        <v>0</v>
      </c>
      <c r="P41" s="136">
        <f>+'Salarié 17'!P$18</f>
        <v>0</v>
      </c>
      <c r="Q41" s="136">
        <f>+'Salarié 17'!Q$18</f>
        <v>0</v>
      </c>
      <c r="R41" s="136">
        <f>+'Salarié 17'!R$18</f>
        <v>0</v>
      </c>
      <c r="S41" s="136">
        <f>+'Salarié 17'!S$18</f>
        <v>0</v>
      </c>
      <c r="T41" s="136">
        <f>+'Salarié 17'!T$18</f>
        <v>0</v>
      </c>
      <c r="U41" s="136">
        <f>+'Salarié 17'!U$18</f>
        <v>0</v>
      </c>
      <c r="V41" s="136">
        <f>+'Salarié 17'!V$18</f>
        <v>0</v>
      </c>
      <c r="W41" s="136">
        <f>+'Salarié 17'!W$18</f>
        <v>0</v>
      </c>
      <c r="X41" s="136">
        <f>+'Salarié 17'!X$18</f>
        <v>0</v>
      </c>
      <c r="Y41" s="136">
        <f>+'Salarié 17'!Y$18</f>
        <v>0</v>
      </c>
      <c r="Z41" s="136">
        <f>+'Salarié 17'!Z$18</f>
        <v>0</v>
      </c>
      <c r="AA41" s="136">
        <f>+'Salarié 17'!AA$18</f>
        <v>0</v>
      </c>
      <c r="AB41" s="136">
        <f>+'Salarié 17'!AB$18</f>
        <v>0</v>
      </c>
      <c r="AC41" s="136">
        <f>+'Salarié 17'!AC$18</f>
        <v>0</v>
      </c>
      <c r="AD41" s="136">
        <f>+'Salarié 17'!AD$18</f>
        <v>0</v>
      </c>
      <c r="AE41" s="136">
        <f>+'Salarié 17'!AE$18</f>
        <v>0</v>
      </c>
      <c r="AF41" s="136">
        <f>+'Salarié 17'!AF$18</f>
        <v>0</v>
      </c>
      <c r="AG41" s="136">
        <f>+'Salarié 17'!AG$18</f>
        <v>0</v>
      </c>
      <c r="AH41" s="136">
        <f>+'Salarié 17'!AH$18</f>
        <v>0</v>
      </c>
      <c r="AI41" s="136">
        <f>+'Salarié 17'!AI$18</f>
        <v>0</v>
      </c>
      <c r="AJ41" s="136">
        <f>+'Salarié 17'!AJ$18</f>
        <v>0</v>
      </c>
      <c r="AK41" s="136">
        <f>+'Salarié 17'!AK$18</f>
        <v>0</v>
      </c>
      <c r="AL41" s="136">
        <f>+'Salarié 17'!AL$18</f>
        <v>0</v>
      </c>
      <c r="AM41" s="136">
        <f>+'Salarié 17'!AM$18</f>
        <v>0</v>
      </c>
      <c r="AN41" s="136">
        <f>+'Salarié 17'!AN$18</f>
        <v>0</v>
      </c>
      <c r="AO41" s="136">
        <f>+'Salarié 17'!AO$18</f>
        <v>0</v>
      </c>
      <c r="AP41" s="136">
        <f>+'Salarié 17'!AP$18</f>
        <v>0</v>
      </c>
      <c r="AQ41" s="136">
        <f>+'Salarié 17'!AQ$18</f>
        <v>0</v>
      </c>
      <c r="AR41" s="136">
        <f>+'Salarié 17'!AR$18</f>
        <v>0</v>
      </c>
      <c r="AS41" s="136">
        <f>+'Salarié 17'!AS$18</f>
        <v>0</v>
      </c>
      <c r="AT41" s="136">
        <f>+'Salarié 17'!AT$18</f>
        <v>0</v>
      </c>
      <c r="AU41" s="136">
        <f>+'Salarié 17'!AU$18</f>
        <v>0</v>
      </c>
      <c r="AV41" s="136">
        <f>+'Salarié 17'!AV$18</f>
        <v>0</v>
      </c>
      <c r="AW41" s="136">
        <f>+'Salarié 17'!AW$18</f>
        <v>0</v>
      </c>
      <c r="AX41" s="136">
        <f>+'Salarié 17'!AX$18</f>
        <v>0</v>
      </c>
      <c r="AY41" s="136">
        <f>+'Salarié 17'!AY$18</f>
        <v>0</v>
      </c>
      <c r="AZ41" s="136">
        <f>+'Salarié 17'!AZ$18</f>
        <v>0</v>
      </c>
      <c r="BA41" s="136">
        <f>+'Salarié 17'!BA$18</f>
        <v>0</v>
      </c>
      <c r="BB41" s="136">
        <f>+'Salarié 17'!BB$18</f>
        <v>0</v>
      </c>
      <c r="BC41" s="136">
        <f>+'Salarié 17'!BC$18</f>
        <v>0</v>
      </c>
      <c r="BD41" s="136">
        <f>+'Salarié 17'!BD$18</f>
        <v>0</v>
      </c>
      <c r="BE41" s="136">
        <f>+'Salarié 17'!BE$18</f>
        <v>0</v>
      </c>
      <c r="BF41" s="136">
        <f>+'Salarié 17'!BF$18</f>
        <v>0</v>
      </c>
      <c r="BG41" s="136">
        <f>+'Salarié 17'!BG$18</f>
        <v>0</v>
      </c>
      <c r="BH41" s="136">
        <f>+'Salarié 17'!BH$18</f>
        <v>0</v>
      </c>
      <c r="BI41" s="136">
        <f>+'Salarié 17'!BI$18</f>
        <v>0</v>
      </c>
      <c r="BJ41" s="136">
        <f>+'Salarié 17'!BJ$18</f>
        <v>0</v>
      </c>
      <c r="BK41" s="136">
        <f>+'Salarié 17'!BK$18</f>
        <v>0</v>
      </c>
      <c r="BL41" s="136">
        <f>+'Salarié 17'!BL$18</f>
        <v>0</v>
      </c>
      <c r="BM41" s="136">
        <f>+'Salarié 17'!BM$18</f>
        <v>0</v>
      </c>
      <c r="BN41" s="136">
        <f>+'Salarié 17'!BN$18</f>
        <v>0</v>
      </c>
      <c r="BO41" s="136">
        <f>+'Salarié 17'!BO$18</f>
        <v>0</v>
      </c>
      <c r="BP41" s="136">
        <f>+'Salarié 17'!BP$18</f>
        <v>0</v>
      </c>
      <c r="BQ41" s="136">
        <f>+'Salarié 17'!BQ$18</f>
        <v>0</v>
      </c>
      <c r="BR41" s="136">
        <f>+'Salarié 17'!BR$18</f>
        <v>0</v>
      </c>
      <c r="BS41" s="136">
        <f>+'Salarié 17'!BS$18</f>
        <v>0</v>
      </c>
      <c r="BT41" s="136">
        <f>+'Salarié 17'!BT$18</f>
        <v>0</v>
      </c>
      <c r="BU41" s="136">
        <f>+'Salarié 17'!BU$18</f>
        <v>0</v>
      </c>
      <c r="BV41" s="136">
        <f>+'Salarié 17'!BV$18</f>
        <v>0</v>
      </c>
      <c r="BW41" s="136">
        <f>+'Salarié 17'!BW$18</f>
        <v>0</v>
      </c>
      <c r="BX41" s="136">
        <f>+'Salarié 17'!BX$18</f>
        <v>0</v>
      </c>
      <c r="BY41" s="136">
        <f>+'Salarié 17'!BY$18</f>
        <v>0</v>
      </c>
      <c r="BZ41" s="136">
        <f>+'Salarié 17'!BZ$18</f>
        <v>0</v>
      </c>
      <c r="CA41" s="136">
        <f>+'Salarié 17'!CA$18</f>
        <v>0</v>
      </c>
      <c r="CB41" s="136">
        <f>+'Salarié 17'!CB$18</f>
        <v>0</v>
      </c>
      <c r="CC41" s="136">
        <f>+'Salarié 17'!CC$18</f>
        <v>0</v>
      </c>
      <c r="CD41" s="136">
        <f>+'Salarié 17'!CD$18</f>
        <v>0</v>
      </c>
      <c r="CE41" s="136">
        <f>+'Salarié 17'!CE$18</f>
        <v>0</v>
      </c>
      <c r="CF41" s="136">
        <f>+'Salarié 17'!CF$18</f>
        <v>0</v>
      </c>
      <c r="CG41" s="136">
        <f>+'Salarié 17'!CG$18</f>
        <v>0</v>
      </c>
      <c r="CI41" s="37">
        <f t="shared" si="2"/>
        <v>0</v>
      </c>
    </row>
    <row r="42" spans="1:87" ht="12.9" customHeight="1" x14ac:dyDescent="0.3">
      <c r="A42" s="147">
        <f>+'Salarié 18'!SAL_1</f>
        <v>0</v>
      </c>
      <c r="B42" s="136">
        <f>+'Salarié 18'!B$18</f>
        <v>0</v>
      </c>
      <c r="C42" s="136">
        <f>+'Salarié 18'!C$18</f>
        <v>0</v>
      </c>
      <c r="D42" s="136">
        <f>+'Salarié 18'!D$18</f>
        <v>0</v>
      </c>
      <c r="E42" s="136">
        <f>+'Salarié 18'!E$18</f>
        <v>0</v>
      </c>
      <c r="F42" s="136">
        <f>+'Salarié 18'!F$18</f>
        <v>0</v>
      </c>
      <c r="G42" s="136">
        <f>+'Salarié 18'!G$18</f>
        <v>0</v>
      </c>
      <c r="H42" s="136">
        <f>+'Salarié 18'!H$18</f>
        <v>0</v>
      </c>
      <c r="I42" s="136">
        <f>+'Salarié 18'!I$18</f>
        <v>0</v>
      </c>
      <c r="J42" s="136">
        <f>+'Salarié 18'!J$18</f>
        <v>0</v>
      </c>
      <c r="K42" s="136">
        <f>+'Salarié 18'!K$18</f>
        <v>0</v>
      </c>
      <c r="L42" s="136">
        <f>+'Salarié 18'!L$18</f>
        <v>0</v>
      </c>
      <c r="M42" s="136">
        <f>+'Salarié 18'!M$18</f>
        <v>0</v>
      </c>
      <c r="N42" s="136">
        <f>+'Salarié 18'!N$18</f>
        <v>0</v>
      </c>
      <c r="O42" s="136">
        <f>+'Salarié 18'!O$18</f>
        <v>0</v>
      </c>
      <c r="P42" s="136">
        <f>+'Salarié 18'!P$18</f>
        <v>0</v>
      </c>
      <c r="Q42" s="136">
        <f>+'Salarié 18'!Q$18</f>
        <v>0</v>
      </c>
      <c r="R42" s="136">
        <f>+'Salarié 18'!R$18</f>
        <v>0</v>
      </c>
      <c r="S42" s="136">
        <f>+'Salarié 18'!S$18</f>
        <v>0</v>
      </c>
      <c r="T42" s="136">
        <f>+'Salarié 18'!T$18</f>
        <v>0</v>
      </c>
      <c r="U42" s="136">
        <f>+'Salarié 18'!U$18</f>
        <v>0</v>
      </c>
      <c r="V42" s="136">
        <f>+'Salarié 18'!V$18</f>
        <v>0</v>
      </c>
      <c r="W42" s="136">
        <f>+'Salarié 18'!W$18</f>
        <v>0</v>
      </c>
      <c r="X42" s="136">
        <f>+'Salarié 18'!X$18</f>
        <v>0</v>
      </c>
      <c r="Y42" s="136">
        <f>+'Salarié 18'!Y$18</f>
        <v>0</v>
      </c>
      <c r="Z42" s="136">
        <f>+'Salarié 18'!Z$18</f>
        <v>0</v>
      </c>
      <c r="AA42" s="136">
        <f>+'Salarié 18'!AA$18</f>
        <v>0</v>
      </c>
      <c r="AB42" s="136">
        <f>+'Salarié 18'!AB$18</f>
        <v>0</v>
      </c>
      <c r="AC42" s="136">
        <f>+'Salarié 18'!AC$18</f>
        <v>0</v>
      </c>
      <c r="AD42" s="136">
        <f>+'Salarié 18'!AD$18</f>
        <v>0</v>
      </c>
      <c r="AE42" s="136">
        <f>+'Salarié 18'!AE$18</f>
        <v>0</v>
      </c>
      <c r="AF42" s="136">
        <f>+'Salarié 18'!AF$18</f>
        <v>0</v>
      </c>
      <c r="AG42" s="136">
        <f>+'Salarié 18'!AG$18</f>
        <v>0</v>
      </c>
      <c r="AH42" s="136">
        <f>+'Salarié 18'!AH$18</f>
        <v>0</v>
      </c>
      <c r="AI42" s="136">
        <f>+'Salarié 18'!AI$18</f>
        <v>0</v>
      </c>
      <c r="AJ42" s="136">
        <f>+'Salarié 18'!AJ$18</f>
        <v>0</v>
      </c>
      <c r="AK42" s="136">
        <f>+'Salarié 18'!AK$18</f>
        <v>0</v>
      </c>
      <c r="AL42" s="136">
        <f>+'Salarié 18'!AL$18</f>
        <v>0</v>
      </c>
      <c r="AM42" s="136">
        <f>+'Salarié 18'!AM$18</f>
        <v>0</v>
      </c>
      <c r="AN42" s="136">
        <f>+'Salarié 18'!AN$18</f>
        <v>0</v>
      </c>
      <c r="AO42" s="136">
        <f>+'Salarié 18'!AO$18</f>
        <v>0</v>
      </c>
      <c r="AP42" s="136">
        <f>+'Salarié 18'!AP$18</f>
        <v>0</v>
      </c>
      <c r="AQ42" s="136">
        <f>+'Salarié 18'!AQ$18</f>
        <v>0</v>
      </c>
      <c r="AR42" s="136">
        <f>+'Salarié 18'!AR$18</f>
        <v>0</v>
      </c>
      <c r="AS42" s="136">
        <f>+'Salarié 18'!AS$18</f>
        <v>0</v>
      </c>
      <c r="AT42" s="136">
        <f>+'Salarié 18'!AT$18</f>
        <v>0</v>
      </c>
      <c r="AU42" s="136">
        <f>+'Salarié 18'!AU$18</f>
        <v>0</v>
      </c>
      <c r="AV42" s="136">
        <f>+'Salarié 18'!AV$18</f>
        <v>0</v>
      </c>
      <c r="AW42" s="136">
        <f>+'Salarié 18'!AW$18</f>
        <v>0</v>
      </c>
      <c r="AX42" s="136">
        <f>+'Salarié 18'!AX$18</f>
        <v>0</v>
      </c>
      <c r="AY42" s="136">
        <f>+'Salarié 18'!AY$18</f>
        <v>0</v>
      </c>
      <c r="AZ42" s="136">
        <f>+'Salarié 18'!AZ$18</f>
        <v>0</v>
      </c>
      <c r="BA42" s="136">
        <f>+'Salarié 18'!BA$18</f>
        <v>0</v>
      </c>
      <c r="BB42" s="136">
        <f>+'Salarié 18'!BB$18</f>
        <v>0</v>
      </c>
      <c r="BC42" s="136">
        <f>+'Salarié 18'!BC$18</f>
        <v>0</v>
      </c>
      <c r="BD42" s="136">
        <f>+'Salarié 18'!BD$18</f>
        <v>0</v>
      </c>
      <c r="BE42" s="136">
        <f>+'Salarié 18'!BE$18</f>
        <v>0</v>
      </c>
      <c r="BF42" s="136">
        <f>+'Salarié 18'!BF$18</f>
        <v>0</v>
      </c>
      <c r="BG42" s="136">
        <f>+'Salarié 18'!BG$18</f>
        <v>0</v>
      </c>
      <c r="BH42" s="136">
        <f>+'Salarié 18'!BH$18</f>
        <v>0</v>
      </c>
      <c r="BI42" s="136">
        <f>+'Salarié 18'!BI$18</f>
        <v>0</v>
      </c>
      <c r="BJ42" s="136">
        <f>+'Salarié 18'!BJ$18</f>
        <v>0</v>
      </c>
      <c r="BK42" s="136">
        <f>+'Salarié 18'!BK$18</f>
        <v>0</v>
      </c>
      <c r="BL42" s="136">
        <f>+'Salarié 18'!BL$18</f>
        <v>0</v>
      </c>
      <c r="BM42" s="136">
        <f>+'Salarié 18'!BM$18</f>
        <v>0</v>
      </c>
      <c r="BN42" s="136">
        <f>+'Salarié 18'!BN$18</f>
        <v>0</v>
      </c>
      <c r="BO42" s="136">
        <f>+'Salarié 18'!BO$18</f>
        <v>0</v>
      </c>
      <c r="BP42" s="136">
        <f>+'Salarié 18'!BP$18</f>
        <v>0</v>
      </c>
      <c r="BQ42" s="136">
        <f>+'Salarié 18'!BQ$18</f>
        <v>0</v>
      </c>
      <c r="BR42" s="136">
        <f>+'Salarié 18'!BR$18</f>
        <v>0</v>
      </c>
      <c r="BS42" s="136">
        <f>+'Salarié 18'!BS$18</f>
        <v>0</v>
      </c>
      <c r="BT42" s="136">
        <f>+'Salarié 18'!BT$18</f>
        <v>0</v>
      </c>
      <c r="BU42" s="136">
        <f>+'Salarié 18'!BU$18</f>
        <v>0</v>
      </c>
      <c r="BV42" s="136">
        <f>+'Salarié 18'!BV$18</f>
        <v>0</v>
      </c>
      <c r="BW42" s="136">
        <f>+'Salarié 18'!BW$18</f>
        <v>0</v>
      </c>
      <c r="BX42" s="136">
        <f>+'Salarié 18'!BX$18</f>
        <v>0</v>
      </c>
      <c r="BY42" s="136">
        <f>+'Salarié 18'!BY$18</f>
        <v>0</v>
      </c>
      <c r="BZ42" s="136">
        <f>+'Salarié 18'!BZ$18</f>
        <v>0</v>
      </c>
      <c r="CA42" s="136">
        <f>+'Salarié 18'!CA$18</f>
        <v>0</v>
      </c>
      <c r="CB42" s="136">
        <f>+'Salarié 18'!CB$18</f>
        <v>0</v>
      </c>
      <c r="CC42" s="136">
        <f>+'Salarié 18'!CC$18</f>
        <v>0</v>
      </c>
      <c r="CD42" s="136">
        <f>+'Salarié 18'!CD$18</f>
        <v>0</v>
      </c>
      <c r="CE42" s="136">
        <f>+'Salarié 18'!CE$18</f>
        <v>0</v>
      </c>
      <c r="CF42" s="136">
        <f>+'Salarié 18'!CF$18</f>
        <v>0</v>
      </c>
      <c r="CG42" s="136">
        <f>+'Salarié 18'!CG$18</f>
        <v>0</v>
      </c>
      <c r="CI42" s="37">
        <f t="shared" si="2"/>
        <v>0</v>
      </c>
    </row>
    <row r="43" spans="1:87" ht="12.9" customHeight="1" x14ac:dyDescent="0.3">
      <c r="A43" s="147">
        <f>+'Salarié 19'!SAL_1</f>
        <v>0</v>
      </c>
      <c r="B43" s="136">
        <f>+'Salarié 19'!B$18</f>
        <v>0</v>
      </c>
      <c r="C43" s="136">
        <f>+'Salarié 19'!C$18</f>
        <v>0</v>
      </c>
      <c r="D43" s="136">
        <f>+'Salarié 19'!D$18</f>
        <v>0</v>
      </c>
      <c r="E43" s="136">
        <f>+'Salarié 19'!E$18</f>
        <v>0</v>
      </c>
      <c r="F43" s="136">
        <f>+'Salarié 19'!F$18</f>
        <v>0</v>
      </c>
      <c r="G43" s="136">
        <f>+'Salarié 19'!G$18</f>
        <v>0</v>
      </c>
      <c r="H43" s="136">
        <f>+'Salarié 19'!H$18</f>
        <v>0</v>
      </c>
      <c r="I43" s="136">
        <f>+'Salarié 19'!I$18</f>
        <v>0</v>
      </c>
      <c r="J43" s="136">
        <f>+'Salarié 19'!J$18</f>
        <v>0</v>
      </c>
      <c r="K43" s="136">
        <f>+'Salarié 19'!K$18</f>
        <v>0</v>
      </c>
      <c r="L43" s="136">
        <f>+'Salarié 19'!L$18</f>
        <v>0</v>
      </c>
      <c r="M43" s="136">
        <f>+'Salarié 19'!M$18</f>
        <v>0</v>
      </c>
      <c r="N43" s="136">
        <f>+'Salarié 19'!N$18</f>
        <v>0</v>
      </c>
      <c r="O43" s="136">
        <f>+'Salarié 19'!O$18</f>
        <v>0</v>
      </c>
      <c r="P43" s="136">
        <f>+'Salarié 19'!P$18</f>
        <v>0</v>
      </c>
      <c r="Q43" s="136">
        <f>+'Salarié 19'!Q$18</f>
        <v>0</v>
      </c>
      <c r="R43" s="136">
        <f>+'Salarié 19'!R$18</f>
        <v>0</v>
      </c>
      <c r="S43" s="136">
        <f>+'Salarié 19'!S$18</f>
        <v>0</v>
      </c>
      <c r="T43" s="136">
        <f>+'Salarié 19'!T$18</f>
        <v>0</v>
      </c>
      <c r="U43" s="136">
        <f>+'Salarié 19'!U$18</f>
        <v>0</v>
      </c>
      <c r="V43" s="136">
        <f>+'Salarié 19'!V$18</f>
        <v>0</v>
      </c>
      <c r="W43" s="136">
        <f>+'Salarié 19'!W$18</f>
        <v>0</v>
      </c>
      <c r="X43" s="136">
        <f>+'Salarié 19'!X$18</f>
        <v>0</v>
      </c>
      <c r="Y43" s="136">
        <f>+'Salarié 19'!Y$18</f>
        <v>0</v>
      </c>
      <c r="Z43" s="136">
        <f>+'Salarié 19'!Z$18</f>
        <v>0</v>
      </c>
      <c r="AA43" s="136">
        <f>+'Salarié 19'!AA$18</f>
        <v>0</v>
      </c>
      <c r="AB43" s="136">
        <f>+'Salarié 19'!AB$18</f>
        <v>0</v>
      </c>
      <c r="AC43" s="136">
        <f>+'Salarié 19'!AC$18</f>
        <v>0</v>
      </c>
      <c r="AD43" s="136">
        <f>+'Salarié 19'!AD$18</f>
        <v>0</v>
      </c>
      <c r="AE43" s="136">
        <f>+'Salarié 19'!AE$18</f>
        <v>0</v>
      </c>
      <c r="AF43" s="136">
        <f>+'Salarié 19'!AF$18</f>
        <v>0</v>
      </c>
      <c r="AG43" s="136">
        <f>+'Salarié 19'!AG$18</f>
        <v>0</v>
      </c>
      <c r="AH43" s="136">
        <f>+'Salarié 19'!AH$18</f>
        <v>0</v>
      </c>
      <c r="AI43" s="136">
        <f>+'Salarié 19'!AI$18</f>
        <v>0</v>
      </c>
      <c r="AJ43" s="136">
        <f>+'Salarié 19'!AJ$18</f>
        <v>0</v>
      </c>
      <c r="AK43" s="136">
        <f>+'Salarié 19'!AK$18</f>
        <v>0</v>
      </c>
      <c r="AL43" s="136">
        <f>+'Salarié 19'!AL$18</f>
        <v>0</v>
      </c>
      <c r="AM43" s="136">
        <f>+'Salarié 19'!AM$18</f>
        <v>0</v>
      </c>
      <c r="AN43" s="136">
        <f>+'Salarié 19'!AN$18</f>
        <v>0</v>
      </c>
      <c r="AO43" s="136">
        <f>+'Salarié 19'!AO$18</f>
        <v>0</v>
      </c>
      <c r="AP43" s="136">
        <f>+'Salarié 19'!AP$18</f>
        <v>0</v>
      </c>
      <c r="AQ43" s="136">
        <f>+'Salarié 19'!AQ$18</f>
        <v>0</v>
      </c>
      <c r="AR43" s="136">
        <f>+'Salarié 19'!AR$18</f>
        <v>0</v>
      </c>
      <c r="AS43" s="136">
        <f>+'Salarié 19'!AS$18</f>
        <v>0</v>
      </c>
      <c r="AT43" s="136">
        <f>+'Salarié 19'!AT$18</f>
        <v>0</v>
      </c>
      <c r="AU43" s="136">
        <f>+'Salarié 19'!AU$18</f>
        <v>0</v>
      </c>
      <c r="AV43" s="136">
        <f>+'Salarié 19'!AV$18</f>
        <v>0</v>
      </c>
      <c r="AW43" s="136">
        <f>+'Salarié 19'!AW$18</f>
        <v>0</v>
      </c>
      <c r="AX43" s="136">
        <f>+'Salarié 19'!AX$18</f>
        <v>0</v>
      </c>
      <c r="AY43" s="136">
        <f>+'Salarié 19'!AY$18</f>
        <v>0</v>
      </c>
      <c r="AZ43" s="136">
        <f>+'Salarié 19'!AZ$18</f>
        <v>0</v>
      </c>
      <c r="BA43" s="136">
        <f>+'Salarié 19'!BA$18</f>
        <v>0</v>
      </c>
      <c r="BB43" s="136">
        <f>+'Salarié 19'!BB$18</f>
        <v>0</v>
      </c>
      <c r="BC43" s="136">
        <f>+'Salarié 19'!BC$18</f>
        <v>0</v>
      </c>
      <c r="BD43" s="136">
        <f>+'Salarié 19'!BD$18</f>
        <v>0</v>
      </c>
      <c r="BE43" s="136">
        <f>+'Salarié 19'!BE$18</f>
        <v>0</v>
      </c>
      <c r="BF43" s="136">
        <f>+'Salarié 19'!BF$18</f>
        <v>0</v>
      </c>
      <c r="BG43" s="136">
        <f>+'Salarié 19'!BG$18</f>
        <v>0</v>
      </c>
      <c r="BH43" s="136">
        <f>+'Salarié 19'!BH$18</f>
        <v>0</v>
      </c>
      <c r="BI43" s="136">
        <f>+'Salarié 19'!BI$18</f>
        <v>0</v>
      </c>
      <c r="BJ43" s="136">
        <f>+'Salarié 19'!BJ$18</f>
        <v>0</v>
      </c>
      <c r="BK43" s="136">
        <f>+'Salarié 19'!BK$18</f>
        <v>0</v>
      </c>
      <c r="BL43" s="136">
        <f>+'Salarié 19'!BL$18</f>
        <v>0</v>
      </c>
      <c r="BM43" s="136">
        <f>+'Salarié 19'!BM$18</f>
        <v>0</v>
      </c>
      <c r="BN43" s="136">
        <f>+'Salarié 19'!BN$18</f>
        <v>0</v>
      </c>
      <c r="BO43" s="136">
        <f>+'Salarié 19'!BO$18</f>
        <v>0</v>
      </c>
      <c r="BP43" s="136">
        <f>+'Salarié 19'!BP$18</f>
        <v>0</v>
      </c>
      <c r="BQ43" s="136">
        <f>+'Salarié 19'!BQ$18</f>
        <v>0</v>
      </c>
      <c r="BR43" s="136">
        <f>+'Salarié 19'!BR$18</f>
        <v>0</v>
      </c>
      <c r="BS43" s="136">
        <f>+'Salarié 19'!BS$18</f>
        <v>0</v>
      </c>
      <c r="BT43" s="136">
        <f>+'Salarié 19'!BT$18</f>
        <v>0</v>
      </c>
      <c r="BU43" s="136">
        <f>+'Salarié 19'!BU$18</f>
        <v>0</v>
      </c>
      <c r="BV43" s="136">
        <f>+'Salarié 19'!BV$18</f>
        <v>0</v>
      </c>
      <c r="BW43" s="136">
        <f>+'Salarié 19'!BW$18</f>
        <v>0</v>
      </c>
      <c r="BX43" s="136">
        <f>+'Salarié 19'!BX$18</f>
        <v>0</v>
      </c>
      <c r="BY43" s="136">
        <f>+'Salarié 19'!BY$18</f>
        <v>0</v>
      </c>
      <c r="BZ43" s="136">
        <f>+'Salarié 19'!BZ$18</f>
        <v>0</v>
      </c>
      <c r="CA43" s="136">
        <f>+'Salarié 19'!CA$18</f>
        <v>0</v>
      </c>
      <c r="CB43" s="136">
        <f>+'Salarié 19'!CB$18</f>
        <v>0</v>
      </c>
      <c r="CC43" s="136">
        <f>+'Salarié 19'!CC$18</f>
        <v>0</v>
      </c>
      <c r="CD43" s="136">
        <f>+'Salarié 19'!CD$18</f>
        <v>0</v>
      </c>
      <c r="CE43" s="136">
        <f>+'Salarié 19'!CE$18</f>
        <v>0</v>
      </c>
      <c r="CF43" s="136">
        <f>+'Salarié 19'!CF$18</f>
        <v>0</v>
      </c>
      <c r="CG43" s="136">
        <f>+'Salarié 19'!CG$18</f>
        <v>0</v>
      </c>
      <c r="CI43" s="37">
        <f t="shared" si="2"/>
        <v>0</v>
      </c>
    </row>
    <row r="44" spans="1:87" ht="12.9" customHeight="1" x14ac:dyDescent="0.3">
      <c r="A44" s="147">
        <f>+'Salarié 20'!SAL_1</f>
        <v>0</v>
      </c>
      <c r="B44" s="136">
        <f>+'Salarié 20'!B$18</f>
        <v>0</v>
      </c>
      <c r="C44" s="136">
        <f>+'Salarié 20'!C$18</f>
        <v>0</v>
      </c>
      <c r="D44" s="136">
        <f>+'Salarié 20'!D$18</f>
        <v>0</v>
      </c>
      <c r="E44" s="136">
        <f>+'Salarié 20'!E$18</f>
        <v>0</v>
      </c>
      <c r="F44" s="136">
        <f>+'Salarié 20'!F$18</f>
        <v>0</v>
      </c>
      <c r="G44" s="136">
        <f>+'Salarié 20'!G$18</f>
        <v>0</v>
      </c>
      <c r="H44" s="136">
        <f>+'Salarié 20'!H$18</f>
        <v>0</v>
      </c>
      <c r="I44" s="136">
        <f>+'Salarié 20'!I$18</f>
        <v>0</v>
      </c>
      <c r="J44" s="136">
        <f>+'Salarié 20'!J$18</f>
        <v>0</v>
      </c>
      <c r="K44" s="136">
        <f>+'Salarié 20'!K$18</f>
        <v>0</v>
      </c>
      <c r="L44" s="136">
        <f>+'Salarié 20'!L$18</f>
        <v>0</v>
      </c>
      <c r="M44" s="136">
        <f>+'Salarié 20'!M$18</f>
        <v>0</v>
      </c>
      <c r="N44" s="136">
        <f>+'Salarié 20'!N$18</f>
        <v>0</v>
      </c>
      <c r="O44" s="136">
        <f>+'Salarié 20'!O$18</f>
        <v>0</v>
      </c>
      <c r="P44" s="136">
        <f>+'Salarié 20'!P$18</f>
        <v>0</v>
      </c>
      <c r="Q44" s="136">
        <f>+'Salarié 20'!Q$18</f>
        <v>0</v>
      </c>
      <c r="R44" s="136">
        <f>+'Salarié 20'!R$18</f>
        <v>0</v>
      </c>
      <c r="S44" s="136">
        <f>+'Salarié 20'!S$18</f>
        <v>0</v>
      </c>
      <c r="T44" s="136">
        <f>+'Salarié 20'!T$18</f>
        <v>0</v>
      </c>
      <c r="U44" s="136">
        <f>+'Salarié 20'!U$18</f>
        <v>0</v>
      </c>
      <c r="V44" s="136">
        <f>+'Salarié 20'!V$18</f>
        <v>0</v>
      </c>
      <c r="W44" s="136">
        <f>+'Salarié 20'!W$18</f>
        <v>0</v>
      </c>
      <c r="X44" s="136">
        <f>+'Salarié 20'!X$18</f>
        <v>0</v>
      </c>
      <c r="Y44" s="136">
        <f>+'Salarié 20'!Y$18</f>
        <v>0</v>
      </c>
      <c r="Z44" s="136">
        <f>+'Salarié 20'!Z$18</f>
        <v>0</v>
      </c>
      <c r="AA44" s="136">
        <f>+'Salarié 20'!AA$18</f>
        <v>0</v>
      </c>
      <c r="AB44" s="136">
        <f>+'Salarié 20'!AB$18</f>
        <v>0</v>
      </c>
      <c r="AC44" s="136">
        <f>+'Salarié 20'!AC$18</f>
        <v>0</v>
      </c>
      <c r="AD44" s="136">
        <f>+'Salarié 20'!AD$18</f>
        <v>0</v>
      </c>
      <c r="AE44" s="136">
        <f>+'Salarié 20'!AE$18</f>
        <v>0</v>
      </c>
      <c r="AF44" s="136">
        <f>+'Salarié 20'!AF$18</f>
        <v>0</v>
      </c>
      <c r="AG44" s="136">
        <f>+'Salarié 20'!AG$18</f>
        <v>0</v>
      </c>
      <c r="AH44" s="136">
        <f>+'Salarié 20'!AH$18</f>
        <v>0</v>
      </c>
      <c r="AI44" s="136">
        <f>+'Salarié 20'!AI$18</f>
        <v>0</v>
      </c>
      <c r="AJ44" s="136">
        <f>+'Salarié 20'!AJ$18</f>
        <v>0</v>
      </c>
      <c r="AK44" s="136">
        <f>+'Salarié 20'!AK$18</f>
        <v>0</v>
      </c>
      <c r="AL44" s="136">
        <f>+'Salarié 20'!AL$18</f>
        <v>0</v>
      </c>
      <c r="AM44" s="136">
        <f>+'Salarié 20'!AM$18</f>
        <v>0</v>
      </c>
      <c r="AN44" s="136">
        <f>+'Salarié 20'!AN$18</f>
        <v>0</v>
      </c>
      <c r="AO44" s="136">
        <f>+'Salarié 20'!AO$18</f>
        <v>0</v>
      </c>
      <c r="AP44" s="136">
        <f>+'Salarié 20'!AP$18</f>
        <v>0</v>
      </c>
      <c r="AQ44" s="136">
        <f>+'Salarié 20'!AQ$18</f>
        <v>0</v>
      </c>
      <c r="AR44" s="136">
        <f>+'Salarié 20'!AR$18</f>
        <v>0</v>
      </c>
      <c r="AS44" s="136">
        <f>+'Salarié 20'!AS$18</f>
        <v>0</v>
      </c>
      <c r="AT44" s="136">
        <f>+'Salarié 20'!AT$18</f>
        <v>0</v>
      </c>
      <c r="AU44" s="136">
        <f>+'Salarié 20'!AU$18</f>
        <v>0</v>
      </c>
      <c r="AV44" s="136">
        <f>+'Salarié 20'!AV$18</f>
        <v>0</v>
      </c>
      <c r="AW44" s="136">
        <f>+'Salarié 20'!AW$18</f>
        <v>0</v>
      </c>
      <c r="AX44" s="136">
        <f>+'Salarié 20'!AX$18</f>
        <v>0</v>
      </c>
      <c r="AY44" s="136">
        <f>+'Salarié 20'!AY$18</f>
        <v>0</v>
      </c>
      <c r="AZ44" s="136">
        <f>+'Salarié 20'!AZ$18</f>
        <v>0</v>
      </c>
      <c r="BA44" s="136">
        <f>+'Salarié 20'!BA$18</f>
        <v>0</v>
      </c>
      <c r="BB44" s="136">
        <f>+'Salarié 20'!BB$18</f>
        <v>0</v>
      </c>
      <c r="BC44" s="136">
        <f>+'Salarié 20'!BC$18</f>
        <v>0</v>
      </c>
      <c r="BD44" s="136">
        <f>+'Salarié 20'!BD$18</f>
        <v>0</v>
      </c>
      <c r="BE44" s="136">
        <f>+'Salarié 20'!BE$18</f>
        <v>0</v>
      </c>
      <c r="BF44" s="136">
        <f>+'Salarié 20'!BF$18</f>
        <v>0</v>
      </c>
      <c r="BG44" s="136">
        <f>+'Salarié 20'!BG$18</f>
        <v>0</v>
      </c>
      <c r="BH44" s="136">
        <f>+'Salarié 20'!BH$18</f>
        <v>0</v>
      </c>
      <c r="BI44" s="136">
        <f>+'Salarié 20'!BI$18</f>
        <v>0</v>
      </c>
      <c r="BJ44" s="136">
        <f>+'Salarié 20'!BJ$18</f>
        <v>0</v>
      </c>
      <c r="BK44" s="136">
        <f>+'Salarié 20'!BK$18</f>
        <v>0</v>
      </c>
      <c r="BL44" s="136">
        <f>+'Salarié 20'!BL$18</f>
        <v>0</v>
      </c>
      <c r="BM44" s="136">
        <f>+'Salarié 20'!BM$18</f>
        <v>0</v>
      </c>
      <c r="BN44" s="136">
        <f>+'Salarié 20'!BN$18</f>
        <v>0</v>
      </c>
      <c r="BO44" s="136">
        <f>+'Salarié 20'!BO$18</f>
        <v>0</v>
      </c>
      <c r="BP44" s="136">
        <f>+'Salarié 20'!BP$18</f>
        <v>0</v>
      </c>
      <c r="BQ44" s="136">
        <f>+'Salarié 20'!BQ$18</f>
        <v>0</v>
      </c>
      <c r="BR44" s="136">
        <f>+'Salarié 20'!BR$18</f>
        <v>0</v>
      </c>
      <c r="BS44" s="136">
        <f>+'Salarié 20'!BS$18</f>
        <v>0</v>
      </c>
      <c r="BT44" s="136">
        <f>+'Salarié 20'!BT$18</f>
        <v>0</v>
      </c>
      <c r="BU44" s="136">
        <f>+'Salarié 20'!BU$18</f>
        <v>0</v>
      </c>
      <c r="BV44" s="136">
        <f>+'Salarié 20'!BV$18</f>
        <v>0</v>
      </c>
      <c r="BW44" s="136">
        <f>+'Salarié 20'!BW$18</f>
        <v>0</v>
      </c>
      <c r="BX44" s="136">
        <f>+'Salarié 20'!BX$18</f>
        <v>0</v>
      </c>
      <c r="BY44" s="136">
        <f>+'Salarié 20'!BY$18</f>
        <v>0</v>
      </c>
      <c r="BZ44" s="136">
        <f>+'Salarié 20'!BZ$18</f>
        <v>0</v>
      </c>
      <c r="CA44" s="136">
        <f>+'Salarié 20'!CA$18</f>
        <v>0</v>
      </c>
      <c r="CB44" s="136">
        <f>+'Salarié 20'!CB$18</f>
        <v>0</v>
      </c>
      <c r="CC44" s="136">
        <f>+'Salarié 20'!CC$18</f>
        <v>0</v>
      </c>
      <c r="CD44" s="136">
        <f>+'Salarié 20'!CD$18</f>
        <v>0</v>
      </c>
      <c r="CE44" s="136">
        <f>+'Salarié 20'!CE$18</f>
        <v>0</v>
      </c>
      <c r="CF44" s="136">
        <f>+'Salarié 20'!CF$18</f>
        <v>0</v>
      </c>
      <c r="CG44" s="136">
        <f>+'Salarié 20'!CG$18</f>
        <v>0</v>
      </c>
      <c r="CI44" s="37">
        <f t="shared" si="2"/>
        <v>0</v>
      </c>
    </row>
    <row r="45" spans="1:87" ht="11.25" customHeight="1" x14ac:dyDescent="0.3">
      <c r="BW45" s="37">
        <f>SUM(BW25:BW44)</f>
        <v>0</v>
      </c>
      <c r="BX45" s="37"/>
      <c r="BY45" s="1"/>
      <c r="BZ45" s="1"/>
      <c r="CA45" s="1"/>
      <c r="CB45" s="1"/>
      <c r="CC45" s="1"/>
      <c r="CD45" s="1"/>
      <c r="CE45" s="1"/>
      <c r="CI45" s="5">
        <f t="shared" ref="CI45" si="3">SUM(CI25:CI44)</f>
        <v>0</v>
      </c>
    </row>
    <row r="46" spans="1:87" ht="11.25" customHeight="1" x14ac:dyDescent="0.3">
      <c r="BW46" s="37"/>
      <c r="BX46" s="37"/>
      <c r="BY46" s="1"/>
      <c r="BZ46" s="1"/>
      <c r="CA46" s="1"/>
      <c r="CB46" s="1"/>
      <c r="CC46" s="1"/>
      <c r="CD46" s="1"/>
      <c r="CE46" s="1"/>
    </row>
    <row r="47" spans="1:87" x14ac:dyDescent="0.3">
      <c r="A47" s="35" t="s">
        <v>51</v>
      </c>
      <c r="E47" s="137" t="s">
        <v>52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39"/>
      <c r="Q47" s="140"/>
      <c r="R47" s="140"/>
      <c r="S47" s="140"/>
      <c r="T47" s="140"/>
      <c r="U47" s="180">
        <f>(COUNTIF($B$3:$CG$22,"CM")/12)+(COUNTIF($B$25:$CG$44,"CM")/12)</f>
        <v>0</v>
      </c>
      <c r="V47" s="180"/>
      <c r="W47" s="180"/>
      <c r="X47" s="140"/>
      <c r="Y47" s="201" t="e">
        <f>+$U$47/$AR$60</f>
        <v>#DIV/0!</v>
      </c>
      <c r="Z47" s="201"/>
      <c r="AA47" s="201"/>
      <c r="AB47" s="201"/>
      <c r="AC47" s="140"/>
      <c r="AD47" s="140"/>
      <c r="AE47" s="140" t="s">
        <v>53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202">
        <f>(COUNTIF($B$3:$CG$22,"GA")/12)+(COUNTIF($B$25:$CG$44,"GA")/12)</f>
        <v>0</v>
      </c>
      <c r="AS47" s="202"/>
      <c r="AT47" s="202"/>
      <c r="AU47" s="140"/>
      <c r="AV47" s="201" t="e">
        <f>AR47/$AR$60</f>
        <v>#DIV/0!</v>
      </c>
      <c r="AW47" s="201"/>
      <c r="AX47" s="201"/>
      <c r="AY47" s="203"/>
      <c r="BY47" s="1"/>
      <c r="BZ47" s="1"/>
      <c r="CA47" s="1"/>
      <c r="CB47" s="1"/>
      <c r="CC47" s="1"/>
      <c r="CD47" s="1"/>
      <c r="CE47" s="1"/>
    </row>
    <row r="48" spans="1:87" ht="8.1" customHeight="1" x14ac:dyDescent="0.3">
      <c r="E48" s="62"/>
      <c r="Y48" s="152"/>
      <c r="Z48" s="152"/>
      <c r="AA48" s="152"/>
      <c r="AB48" s="152"/>
      <c r="AV48" s="152"/>
      <c r="AW48" s="152"/>
      <c r="AX48" s="152"/>
      <c r="AY48" s="153"/>
      <c r="BY48" s="1"/>
      <c r="BZ48" s="1"/>
      <c r="CA48" s="1"/>
      <c r="CB48" s="1"/>
      <c r="CC48" s="1"/>
      <c r="CD48" s="1"/>
      <c r="CE48" s="1"/>
    </row>
    <row r="49" spans="5:83" x14ac:dyDescent="0.3">
      <c r="E49" s="141" t="s">
        <v>54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54">
        <f>(COUNTIF($B$3:$CG$22,"CE")/12)+(COUNTIF($B$25:$CG$44,"CE")/12)</f>
        <v>0</v>
      </c>
      <c r="V49" s="154"/>
      <c r="W49" s="154"/>
      <c r="X49" s="142"/>
      <c r="Y49" s="199" t="e">
        <f>+U49/$AR$60</f>
        <v>#DIV/0!</v>
      </c>
      <c r="Z49" s="199"/>
      <c r="AA49" s="199"/>
      <c r="AB49" s="199"/>
      <c r="AC49" s="142"/>
      <c r="AD49" s="142"/>
      <c r="AE49" s="142" t="s">
        <v>55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204">
        <f>(COUNTIF($B$3:$CG$22,"ET")/12)+(COUNTIF($B$25:$CG$44,"ET")/12)</f>
        <v>0</v>
      </c>
      <c r="AS49" s="204"/>
      <c r="AT49" s="204"/>
      <c r="AU49" s="142"/>
      <c r="AV49" s="199" t="e">
        <f>+AR49/$AR$60</f>
        <v>#DIV/0!</v>
      </c>
      <c r="AW49" s="199"/>
      <c r="AX49" s="199"/>
      <c r="AY49" s="200"/>
      <c r="BY49" s="1"/>
      <c r="BZ49" s="1"/>
      <c r="CA49" s="1"/>
      <c r="CB49" s="1"/>
      <c r="CC49" s="1"/>
      <c r="CD49" s="1"/>
      <c r="CE49" s="1"/>
    </row>
    <row r="50" spans="5:83" ht="8.1" customHeight="1" x14ac:dyDescent="0.3">
      <c r="E50" s="62"/>
      <c r="Y50" s="152"/>
      <c r="Z50" s="152"/>
      <c r="AA50" s="152"/>
      <c r="AB50" s="152"/>
      <c r="AV50" s="152"/>
      <c r="AW50" s="152"/>
      <c r="AX50" s="152"/>
      <c r="AY50" s="153"/>
      <c r="BY50" s="1"/>
      <c r="BZ50" s="1"/>
      <c r="CA50" s="1"/>
      <c r="CB50" s="1"/>
      <c r="CC50" s="1"/>
      <c r="CD50" s="1"/>
      <c r="CE50" s="1"/>
    </row>
    <row r="51" spans="5:83" x14ac:dyDescent="0.3">
      <c r="E51" s="141" t="s">
        <v>56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55">
        <f>(COUNTIF($B$3:$CG$22,"SM")/12)+(COUNTIF($B$25:$CG$44,"SM")/12)</f>
        <v>0</v>
      </c>
      <c r="V51" s="155"/>
      <c r="W51" s="155"/>
      <c r="X51" s="142"/>
      <c r="Y51" s="199" t="e">
        <f>+U51/$AR$60</f>
        <v>#DIV/0!</v>
      </c>
      <c r="Z51" s="199"/>
      <c r="AA51" s="199"/>
      <c r="AB51" s="199"/>
      <c r="AC51" s="142"/>
      <c r="AD51" s="142"/>
      <c r="AE51" s="142" t="s">
        <v>57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69">
        <f>(COUNTIF($B$3:$CG$22,"RE")/12)+(COUNTIF($B$25:$CG$44,"RE")/12)</f>
        <v>0</v>
      </c>
      <c r="AS51" s="169"/>
      <c r="AT51" s="169"/>
      <c r="AU51" s="142"/>
      <c r="AV51" s="199" t="e">
        <f>+AR51/$AR$60</f>
        <v>#DIV/0!</v>
      </c>
      <c r="AW51" s="199"/>
      <c r="AX51" s="199"/>
      <c r="AY51" s="200"/>
      <c r="BY51" s="1"/>
      <c r="BZ51" s="1"/>
      <c r="CA51" s="1"/>
      <c r="CB51" s="1"/>
      <c r="CC51" s="1"/>
      <c r="CD51" s="1"/>
      <c r="CE51" s="1"/>
    </row>
    <row r="52" spans="5:83" ht="8.1" customHeight="1" x14ac:dyDescent="0.3">
      <c r="E52" s="62"/>
      <c r="Y52" s="152"/>
      <c r="Z52" s="152"/>
      <c r="AA52" s="152"/>
      <c r="AB52" s="152"/>
      <c r="AV52" s="152"/>
      <c r="AW52" s="152"/>
      <c r="AX52" s="152"/>
      <c r="AY52" s="153"/>
    </row>
    <row r="53" spans="5:83" x14ac:dyDescent="0.3">
      <c r="E53" s="141" t="s">
        <v>58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56">
        <f>(COUNTIF($B$3:$CG$22,"SE")/12)+(COUNTIF($B$25:$CG$44,"SE")/12)</f>
        <v>0</v>
      </c>
      <c r="V53" s="156"/>
      <c r="W53" s="156"/>
      <c r="X53" s="142"/>
      <c r="Y53" s="199" t="e">
        <f>+U53/$AR$60</f>
        <v>#DIV/0!</v>
      </c>
      <c r="Z53" s="199"/>
      <c r="AA53" s="199"/>
      <c r="AB53" s="199"/>
      <c r="AC53" s="142"/>
      <c r="AD53" s="142"/>
      <c r="AE53" s="142" t="s">
        <v>68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70">
        <f>(COUNTIF($B$3:$CG$22,"EV")/12)+(COUNTIF($B$25:$CG$44,"EV")/12)</f>
        <v>0</v>
      </c>
      <c r="AS53" s="170"/>
      <c r="AT53" s="170"/>
      <c r="AU53" s="142"/>
      <c r="AV53" s="199" t="e">
        <f>+AR53/$AR$60</f>
        <v>#DIV/0!</v>
      </c>
      <c r="AW53" s="199"/>
      <c r="AX53" s="199"/>
      <c r="AY53" s="200"/>
    </row>
    <row r="54" spans="5:83" ht="8.1" customHeight="1" x14ac:dyDescent="0.3">
      <c r="E54" s="62"/>
      <c r="Y54" s="152"/>
      <c r="Z54" s="152"/>
      <c r="AA54" s="152"/>
      <c r="AB54" s="152"/>
      <c r="AV54" s="152"/>
      <c r="AW54" s="152"/>
      <c r="AX54" s="152"/>
      <c r="AY54" s="153"/>
    </row>
    <row r="55" spans="5:83" x14ac:dyDescent="0.3">
      <c r="E55" s="141" t="s">
        <v>60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57">
        <f>(COUNTIF($B$3:$CG$22,"MM")/12)+(COUNTIF($B$25:$CG$44,"MM")/12)</f>
        <v>0</v>
      </c>
      <c r="V55" s="157"/>
      <c r="W55" s="157"/>
      <c r="X55" s="142"/>
      <c r="Y55" s="199" t="e">
        <f>+U55/$AR$60</f>
        <v>#DIV/0!</v>
      </c>
      <c r="Z55" s="199"/>
      <c r="AA55" s="199"/>
      <c r="AB55" s="199"/>
      <c r="AC55" s="142"/>
      <c r="AD55" s="142"/>
      <c r="AE55" s="142" t="s">
        <v>61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71">
        <f>(COUNTIF($B$3:$CG$22,"AD")/12)+(COUNTIF($B$25:$CG$44,"AD")/12)</f>
        <v>0</v>
      </c>
      <c r="AS55" s="171"/>
      <c r="AT55" s="171"/>
      <c r="AU55" s="142"/>
      <c r="AV55" s="199" t="e">
        <f>+AR55/$AR$60</f>
        <v>#DIV/0!</v>
      </c>
      <c r="AW55" s="199"/>
      <c r="AX55" s="199"/>
      <c r="AY55" s="200"/>
    </row>
    <row r="56" spans="5:83" ht="8.1" customHeight="1" x14ac:dyDescent="0.3">
      <c r="E56" s="62"/>
      <c r="Y56" s="152"/>
      <c r="Z56" s="152"/>
      <c r="AA56" s="152"/>
      <c r="AB56" s="152"/>
      <c r="AV56" s="152"/>
      <c r="AW56" s="152"/>
      <c r="AX56" s="152"/>
      <c r="AY56" s="153"/>
    </row>
    <row r="57" spans="5:83" x14ac:dyDescent="0.3">
      <c r="E57" s="141" t="s">
        <v>62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64">
        <f>(COUNTIF($B$3:$CG$22,"ME")/12)+(COUNTIF($B$25:$CG$44,"ME")/12)</f>
        <v>0</v>
      </c>
      <c r="V57" s="164"/>
      <c r="W57" s="164"/>
      <c r="X57" s="142"/>
      <c r="Y57" s="199" t="e">
        <f>+U57/$AR$60</f>
        <v>#DIV/0!</v>
      </c>
      <c r="Z57" s="199"/>
      <c r="AA57" s="199"/>
      <c r="AB57" s="199"/>
      <c r="AC57" s="142"/>
      <c r="AD57" s="142"/>
      <c r="AE57" s="142" t="s">
        <v>63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72">
        <f>(COUNTIF($B$3:$CG$22,"PR")/12)+(COUNTIF($B$25:$CG$44,"PR")/12)</f>
        <v>0</v>
      </c>
      <c r="AS57" s="172"/>
      <c r="AT57" s="172"/>
      <c r="AU57" s="142"/>
      <c r="AV57" s="199" t="e">
        <f>AR57/$AR$60</f>
        <v>#DIV/0!</v>
      </c>
      <c r="AW57" s="199"/>
      <c r="AX57" s="199"/>
      <c r="AY57" s="200"/>
    </row>
    <row r="58" spans="5:83" ht="8.1" customHeight="1" x14ac:dyDescent="0.3">
      <c r="E58" s="62"/>
      <c r="Y58" s="152"/>
      <c r="Z58" s="152"/>
      <c r="AA58" s="152"/>
      <c r="AB58" s="152"/>
      <c r="AV58" s="152"/>
      <c r="AW58" s="152"/>
      <c r="AX58" s="152"/>
      <c r="AY58" s="153"/>
    </row>
    <row r="59" spans="5:83" ht="16.5" customHeight="1" x14ac:dyDescent="0.3">
      <c r="E59" s="63" t="s">
        <v>64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195">
        <f>(COUNTIF($B$3:$CG$22,"AU")/12)+(COUNTIF($B$25:$CG$44,"AU")/12)</f>
        <v>0</v>
      </c>
      <c r="V59" s="195"/>
      <c r="W59" s="195"/>
      <c r="X59" s="64"/>
      <c r="Y59" s="196" t="e">
        <f>+U59/$AR$60</f>
        <v>#DIV/0!</v>
      </c>
      <c r="Z59" s="196"/>
      <c r="AA59" s="196"/>
      <c r="AB59" s="196"/>
      <c r="AC59" s="64"/>
      <c r="AD59" s="64"/>
      <c r="AE59" s="64" t="s">
        <v>65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197">
        <f>(COUNTIF($B$3:$CG$22,"TA")/12)+(COUNTIF($B$25:$CG$44,"TA")/12)</f>
        <v>0</v>
      </c>
      <c r="AS59" s="197"/>
      <c r="AT59" s="197"/>
      <c r="AU59" s="64"/>
      <c r="AV59" s="196" t="e">
        <f>+AR59/$AR$60</f>
        <v>#DIV/0!</v>
      </c>
      <c r="AW59" s="196"/>
      <c r="AX59" s="196"/>
      <c r="AY59" s="198"/>
    </row>
    <row r="60" spans="5:83" x14ac:dyDescent="0.3">
      <c r="AE60" s="38" t="s">
        <v>66</v>
      </c>
      <c r="AR60" s="166">
        <f>+U47+U49+U51+U53+U55+U57+U59+AR47+AR49+AR51+AR53+AR55+AR57+AR59</f>
        <v>0</v>
      </c>
      <c r="AS60" s="166"/>
      <c r="AT60" s="166"/>
      <c r="AV60" s="165" t="e">
        <f>+AV57+AV55+AV53+AV51+AV49+AV47+Y57+Y55+Y53+Y51+Y49+Y47+AV59+Y59</f>
        <v>#DIV/0!</v>
      </c>
      <c r="AW60" s="165"/>
      <c r="AX60" s="165"/>
      <c r="AY60" s="165"/>
      <c r="BB60" s="6"/>
      <c r="BG60" s="19"/>
      <c r="BP60" s="36"/>
      <c r="BQ60" s="36"/>
      <c r="BR60" s="36"/>
    </row>
  </sheetData>
  <sheetProtection algorithmName="SHA-512" hashValue="qr4hx6VUv4TroXiXwyLXNDMUvutGrNOgGi0GrxiGuZySTcz5Jgk75I5qfAZ3o2QHhbSZTbBoWl8Qj7IE7OO9SQ==" saltValue="UMZeGcwc+p1jkjRPDzZW3Q==" spinCount="100000" sheet="1" selectLockedCells="1"/>
  <mergeCells count="59">
    <mergeCell ref="B1:BV1"/>
    <mergeCell ref="G2:H2"/>
    <mergeCell ref="M2:N2"/>
    <mergeCell ref="S2:T2"/>
    <mergeCell ref="Y2:Z2"/>
    <mergeCell ref="AE2:AF2"/>
    <mergeCell ref="AK2:AL2"/>
    <mergeCell ref="AQ2:AR2"/>
    <mergeCell ref="AW2:AX2"/>
    <mergeCell ref="BC2:BD2"/>
    <mergeCell ref="BI2:BJ2"/>
    <mergeCell ref="BO2:BP2"/>
    <mergeCell ref="BU2:BV2"/>
    <mergeCell ref="G24:H24"/>
    <mergeCell ref="M24:N24"/>
    <mergeCell ref="S24:T24"/>
    <mergeCell ref="Y24:Z24"/>
    <mergeCell ref="AE24:AF24"/>
    <mergeCell ref="CA2:CB2"/>
    <mergeCell ref="CG2:CH2"/>
    <mergeCell ref="BU24:BV24"/>
    <mergeCell ref="CA24:CB24"/>
    <mergeCell ref="CG24:CH24"/>
    <mergeCell ref="BC24:BD24"/>
    <mergeCell ref="BI24:BJ24"/>
    <mergeCell ref="BO24:BP24"/>
    <mergeCell ref="U49:W49"/>
    <mergeCell ref="Y49:AB49"/>
    <mergeCell ref="AR49:AT49"/>
    <mergeCell ref="AV49:AY49"/>
    <mergeCell ref="U47:W47"/>
    <mergeCell ref="Y47:AB47"/>
    <mergeCell ref="AR47:AT47"/>
    <mergeCell ref="AV47:AY47"/>
    <mergeCell ref="AK24:AL24"/>
    <mergeCell ref="AQ24:AR24"/>
    <mergeCell ref="AW24:AX24"/>
    <mergeCell ref="U51:W51"/>
    <mergeCell ref="Y51:AB51"/>
    <mergeCell ref="AR51:AT51"/>
    <mergeCell ref="AV51:AY51"/>
    <mergeCell ref="U53:W53"/>
    <mergeCell ref="Y53:AB53"/>
    <mergeCell ref="AR53:AT53"/>
    <mergeCell ref="AV53:AY53"/>
    <mergeCell ref="U55:W55"/>
    <mergeCell ref="Y55:AB55"/>
    <mergeCell ref="AR55:AT55"/>
    <mergeCell ref="AV55:AY55"/>
    <mergeCell ref="AR60:AT60"/>
    <mergeCell ref="AV60:AY60"/>
    <mergeCell ref="U57:W57"/>
    <mergeCell ref="Y57:AB57"/>
    <mergeCell ref="AR57:AT57"/>
    <mergeCell ref="AV57:AY57"/>
    <mergeCell ref="U59:W59"/>
    <mergeCell ref="Y59:AB59"/>
    <mergeCell ref="AR59:AT59"/>
    <mergeCell ref="AV59:AY59"/>
  </mergeCells>
  <conditionalFormatting sqref="B3:CH22">
    <cfRule type="cellIs" dxfId="8774" priority="1638" operator="equal">
      <formula>"CE"</formula>
    </cfRule>
  </conditionalFormatting>
  <conditionalFormatting sqref="BY23:CE23 BY25:CE51 B3:CH22">
    <cfRule type="cellIs" dxfId="8773" priority="1637" operator="equal">
      <formula>"CM"</formula>
    </cfRule>
  </conditionalFormatting>
  <conditionalFormatting sqref="A2 BS60 BU60:XFD60 AZ60:BP60 A47:D60 CI2:XFD2 CI24:XFD24 A24:A46 A3:XFD23 B25:XFD46 AZ47:XFD59">
    <cfRule type="cellIs" dxfId="8772" priority="1627" operator="equal">
      <formula>"PR"</formula>
    </cfRule>
    <cfRule type="cellIs" dxfId="8771" priority="1628" operator="equal">
      <formula>"AD"</formula>
    </cfRule>
    <cfRule type="cellIs" dxfId="8770" priority="1629" operator="equal">
      <formula>"EV"</formula>
    </cfRule>
    <cfRule type="cellIs" dxfId="8769" priority="1630" operator="equal">
      <formula>"RE"</formula>
    </cfRule>
    <cfRule type="cellIs" dxfId="8768" priority="1631" operator="equal">
      <formula>"ET"</formula>
    </cfRule>
    <cfRule type="cellIs" dxfId="8767" priority="1632" operator="equal">
      <formula>"GA"</formula>
    </cfRule>
    <cfRule type="cellIs" dxfId="8766" priority="1633" operator="equal">
      <formula>"ME"</formula>
    </cfRule>
    <cfRule type="cellIs" dxfId="8765" priority="1634" operator="equal">
      <formula>"MM"</formula>
    </cfRule>
    <cfRule type="cellIs" dxfId="8764" priority="1635" operator="equal">
      <formula>"SE"</formula>
    </cfRule>
    <cfRule type="cellIs" dxfId="8763" priority="1636" operator="equal">
      <formula>"SM"</formula>
    </cfRule>
  </conditionalFormatting>
  <conditionalFormatting sqref="BY23:CE23 BY25:CE51">
    <cfRule type="cellIs" dxfId="8762" priority="1626" operator="equal">
      <formula>"CP"</formula>
    </cfRule>
  </conditionalFormatting>
  <conditionalFormatting sqref="BI25:CG44">
    <cfRule type="cellIs" dxfId="8761" priority="1514" operator="equal">
      <formula>"CM"</formula>
    </cfRule>
  </conditionalFormatting>
  <conditionalFormatting sqref="B3:BT22 BU5:CH22 B25:CG44">
    <cfRule type="cellIs" dxfId="8760" priority="1525" operator="equal">
      <formula>"CE"</formula>
    </cfRule>
  </conditionalFormatting>
  <conditionalFormatting sqref="B25:CG44">
    <cfRule type="cellIs" dxfId="8759" priority="1524" operator="equal">
      <formula>"CM"</formula>
    </cfRule>
  </conditionalFormatting>
  <conditionalFormatting sqref="B25:CG44">
    <cfRule type="cellIs" dxfId="8758" priority="1523" operator="equal">
      <formula>"CP"</formula>
    </cfRule>
  </conditionalFormatting>
  <conditionalFormatting sqref="B3:CH22 B25:CG44">
    <cfRule type="cellIs" dxfId="8757" priority="1522" operator="equal">
      <formula>"CM"</formula>
    </cfRule>
  </conditionalFormatting>
  <conditionalFormatting sqref="AW25:BH44">
    <cfRule type="cellIs" dxfId="8756" priority="1521" operator="equal">
      <formula>"CP"</formula>
    </cfRule>
  </conditionalFormatting>
  <conditionalFormatting sqref="AW25:BH44">
    <cfRule type="cellIs" dxfId="8755" priority="1520" operator="equal">
      <formula>"CM"</formula>
    </cfRule>
  </conditionalFormatting>
  <conditionalFormatting sqref="AW44:BH44">
    <cfRule type="cellIs" dxfId="8754" priority="1519" operator="equal">
      <formula>"CP"</formula>
    </cfRule>
  </conditionalFormatting>
  <conditionalFormatting sqref="AW44:BH44">
    <cfRule type="cellIs" dxfId="8753" priority="1518" operator="equal">
      <formula>"CM"</formula>
    </cfRule>
  </conditionalFormatting>
  <conditionalFormatting sqref="AV25:AV44">
    <cfRule type="cellIs" dxfId="8752" priority="1517" operator="equal">
      <formula>"CP"</formula>
    </cfRule>
  </conditionalFormatting>
  <conditionalFormatting sqref="AV25:AV44">
    <cfRule type="cellIs" dxfId="8751" priority="1516" operator="equal">
      <formula>"CM"</formula>
    </cfRule>
  </conditionalFormatting>
  <conditionalFormatting sqref="BI25:CG44">
    <cfRule type="cellIs" dxfId="8750" priority="1515" operator="equal">
      <formula>"CP"</formula>
    </cfRule>
  </conditionalFormatting>
  <conditionalFormatting sqref="B3:CH22 B25:CG44">
    <cfRule type="cellIs" dxfId="8749" priority="1403" operator="equal">
      <formula>"AU"</formula>
    </cfRule>
  </conditionalFormatting>
  <conditionalFormatting sqref="B3:CH22 B25:CG44">
    <cfRule type="cellIs" dxfId="8748" priority="1402" operator="equal">
      <formula>"TA"</formula>
    </cfRule>
  </conditionalFormatting>
  <conditionalFormatting sqref="CI23">
    <cfRule type="cellIs" dxfId="8747" priority="1100" operator="equal">
      <formula>"CM"</formula>
    </cfRule>
  </conditionalFormatting>
  <conditionalFormatting sqref="CI23">
    <cfRule type="cellIs" dxfId="8746" priority="1099" operator="equal">
      <formula>"CP"</formula>
    </cfRule>
  </conditionalFormatting>
  <conditionalFormatting sqref="CI45">
    <cfRule type="cellIs" dxfId="8745" priority="1088" operator="equal">
      <formula>"CM"</formula>
    </cfRule>
  </conditionalFormatting>
  <conditionalFormatting sqref="CI45">
    <cfRule type="cellIs" dxfId="8744" priority="1087" operator="equal">
      <formula>"CP"</formula>
    </cfRule>
  </conditionalFormatting>
  <conditionalFormatting sqref="B2:G2 AA2:AD2 P2:R2 AM2:AP2 AY2:BB2 BK2:BN2 I2:M2 U2:W2 AG2:AJ2 AS2:AV2 BE2:BH2 BQ2:BT2 BW2:BZ2 CC2:CF2">
    <cfRule type="cellIs" dxfId="8743" priority="887" operator="equal">
      <formula>"PR"</formula>
    </cfRule>
    <cfRule type="cellIs" dxfId="8742" priority="888" operator="equal">
      <formula>"AD"</formula>
    </cfRule>
    <cfRule type="cellIs" dxfId="8741" priority="889" operator="equal">
      <formula>"EV"</formula>
    </cfRule>
    <cfRule type="cellIs" dxfId="8740" priority="890" operator="equal">
      <formula>"RE"</formula>
    </cfRule>
    <cfRule type="cellIs" dxfId="8739" priority="891" operator="equal">
      <formula>"ET"</formula>
    </cfRule>
    <cfRule type="cellIs" dxfId="8738" priority="892" operator="equal">
      <formula>"GA"</formula>
    </cfRule>
    <cfRule type="cellIs" dxfId="8737" priority="893" operator="equal">
      <formula>"ME"</formula>
    </cfRule>
    <cfRule type="cellIs" dxfId="8736" priority="894" operator="equal">
      <formula>"MM"</formula>
    </cfRule>
    <cfRule type="cellIs" dxfId="8735" priority="895" operator="equal">
      <formula>"SE"</formula>
    </cfRule>
    <cfRule type="cellIs" dxfId="8734" priority="896" operator="equal">
      <formula>"SM"</formula>
    </cfRule>
  </conditionalFormatting>
  <conditionalFormatting sqref="Y2">
    <cfRule type="cellIs" dxfId="8733" priority="877" operator="equal">
      <formula>"PR"</formula>
    </cfRule>
    <cfRule type="cellIs" dxfId="8732" priority="878" operator="equal">
      <formula>"AD"</formula>
    </cfRule>
    <cfRule type="cellIs" dxfId="8731" priority="879" operator="equal">
      <formula>"EV"</formula>
    </cfRule>
    <cfRule type="cellIs" dxfId="8730" priority="880" operator="equal">
      <formula>"RE"</formula>
    </cfRule>
    <cfRule type="cellIs" dxfId="8729" priority="881" operator="equal">
      <formula>"ET"</formula>
    </cfRule>
    <cfRule type="cellIs" dxfId="8728" priority="882" operator="equal">
      <formula>"GA"</formula>
    </cfRule>
    <cfRule type="cellIs" dxfId="8727" priority="883" operator="equal">
      <formula>"ME"</formula>
    </cfRule>
    <cfRule type="cellIs" dxfId="8726" priority="884" operator="equal">
      <formula>"MM"</formula>
    </cfRule>
    <cfRule type="cellIs" dxfId="8725" priority="885" operator="equal">
      <formula>"SE"</formula>
    </cfRule>
    <cfRule type="cellIs" dxfId="8724" priority="886" operator="equal">
      <formula>"SM"</formula>
    </cfRule>
  </conditionalFormatting>
  <conditionalFormatting sqref="AK2">
    <cfRule type="cellIs" dxfId="8723" priority="867" operator="equal">
      <formula>"PR"</formula>
    </cfRule>
    <cfRule type="cellIs" dxfId="8722" priority="868" operator="equal">
      <formula>"AD"</formula>
    </cfRule>
    <cfRule type="cellIs" dxfId="8721" priority="869" operator="equal">
      <formula>"EV"</formula>
    </cfRule>
    <cfRule type="cellIs" dxfId="8720" priority="870" operator="equal">
      <formula>"RE"</formula>
    </cfRule>
    <cfRule type="cellIs" dxfId="8719" priority="871" operator="equal">
      <formula>"ET"</formula>
    </cfRule>
    <cfRule type="cellIs" dxfId="8718" priority="872" operator="equal">
      <formula>"GA"</formula>
    </cfRule>
    <cfRule type="cellIs" dxfId="8717" priority="873" operator="equal">
      <formula>"ME"</formula>
    </cfRule>
    <cfRule type="cellIs" dxfId="8716" priority="874" operator="equal">
      <formula>"MM"</formula>
    </cfRule>
    <cfRule type="cellIs" dxfId="8715" priority="875" operator="equal">
      <formula>"SE"</formula>
    </cfRule>
    <cfRule type="cellIs" dxfId="8714" priority="876" operator="equal">
      <formula>"SM"</formula>
    </cfRule>
  </conditionalFormatting>
  <conditionalFormatting sqref="AW2">
    <cfRule type="cellIs" dxfId="8713" priority="857" operator="equal">
      <formula>"PR"</formula>
    </cfRule>
    <cfRule type="cellIs" dxfId="8712" priority="858" operator="equal">
      <formula>"AD"</formula>
    </cfRule>
    <cfRule type="cellIs" dxfId="8711" priority="859" operator="equal">
      <formula>"EV"</formula>
    </cfRule>
    <cfRule type="cellIs" dxfId="8710" priority="860" operator="equal">
      <formula>"RE"</formula>
    </cfRule>
    <cfRule type="cellIs" dxfId="8709" priority="861" operator="equal">
      <formula>"ET"</formula>
    </cfRule>
    <cfRule type="cellIs" dxfId="8708" priority="862" operator="equal">
      <formula>"GA"</formula>
    </cfRule>
    <cfRule type="cellIs" dxfId="8707" priority="863" operator="equal">
      <formula>"ME"</formula>
    </cfRule>
    <cfRule type="cellIs" dxfId="8706" priority="864" operator="equal">
      <formula>"MM"</formula>
    </cfRule>
    <cfRule type="cellIs" dxfId="8705" priority="865" operator="equal">
      <formula>"SE"</formula>
    </cfRule>
    <cfRule type="cellIs" dxfId="8704" priority="866" operator="equal">
      <formula>"SM"</formula>
    </cfRule>
  </conditionalFormatting>
  <conditionalFormatting sqref="BI2">
    <cfRule type="cellIs" dxfId="8703" priority="847" operator="equal">
      <formula>"PR"</formula>
    </cfRule>
    <cfRule type="cellIs" dxfId="8702" priority="848" operator="equal">
      <formula>"AD"</formula>
    </cfRule>
    <cfRule type="cellIs" dxfId="8701" priority="849" operator="equal">
      <formula>"EV"</formula>
    </cfRule>
    <cfRule type="cellIs" dxfId="8700" priority="850" operator="equal">
      <formula>"RE"</formula>
    </cfRule>
    <cfRule type="cellIs" dxfId="8699" priority="851" operator="equal">
      <formula>"ET"</formula>
    </cfRule>
    <cfRule type="cellIs" dxfId="8698" priority="852" operator="equal">
      <formula>"GA"</formula>
    </cfRule>
    <cfRule type="cellIs" dxfId="8697" priority="853" operator="equal">
      <formula>"ME"</formula>
    </cfRule>
    <cfRule type="cellIs" dxfId="8696" priority="854" operator="equal">
      <formula>"MM"</formula>
    </cfRule>
    <cfRule type="cellIs" dxfId="8695" priority="855" operator="equal">
      <formula>"SE"</formula>
    </cfRule>
    <cfRule type="cellIs" dxfId="8694" priority="856" operator="equal">
      <formula>"SM"</formula>
    </cfRule>
  </conditionalFormatting>
  <conditionalFormatting sqref="BU2">
    <cfRule type="cellIs" dxfId="8693" priority="837" operator="equal">
      <formula>"PR"</formula>
    </cfRule>
    <cfRule type="cellIs" dxfId="8692" priority="838" operator="equal">
      <formula>"AD"</formula>
    </cfRule>
    <cfRule type="cellIs" dxfId="8691" priority="839" operator="equal">
      <formula>"EV"</formula>
    </cfRule>
    <cfRule type="cellIs" dxfId="8690" priority="840" operator="equal">
      <formula>"RE"</formula>
    </cfRule>
    <cfRule type="cellIs" dxfId="8689" priority="841" operator="equal">
      <formula>"ET"</formula>
    </cfRule>
    <cfRule type="cellIs" dxfId="8688" priority="842" operator="equal">
      <formula>"GA"</formula>
    </cfRule>
    <cfRule type="cellIs" dxfId="8687" priority="843" operator="equal">
      <formula>"ME"</formula>
    </cfRule>
    <cfRule type="cellIs" dxfId="8686" priority="844" operator="equal">
      <formula>"MM"</formula>
    </cfRule>
    <cfRule type="cellIs" dxfId="8685" priority="845" operator="equal">
      <formula>"SE"</formula>
    </cfRule>
    <cfRule type="cellIs" dxfId="8684" priority="846" operator="equal">
      <formula>"SM"</formula>
    </cfRule>
  </conditionalFormatting>
  <conditionalFormatting sqref="S2">
    <cfRule type="cellIs" dxfId="8683" priority="827" operator="equal">
      <formula>"PR"</formula>
    </cfRule>
    <cfRule type="cellIs" dxfId="8682" priority="828" operator="equal">
      <formula>"AD"</formula>
    </cfRule>
    <cfRule type="cellIs" dxfId="8681" priority="829" operator="equal">
      <formula>"EV"</formula>
    </cfRule>
    <cfRule type="cellIs" dxfId="8680" priority="830" operator="equal">
      <formula>"RE"</formula>
    </cfRule>
    <cfRule type="cellIs" dxfId="8679" priority="831" operator="equal">
      <formula>"ET"</formula>
    </cfRule>
    <cfRule type="cellIs" dxfId="8678" priority="832" operator="equal">
      <formula>"GA"</formula>
    </cfRule>
    <cfRule type="cellIs" dxfId="8677" priority="833" operator="equal">
      <formula>"ME"</formula>
    </cfRule>
    <cfRule type="cellIs" dxfId="8676" priority="834" operator="equal">
      <formula>"MM"</formula>
    </cfRule>
    <cfRule type="cellIs" dxfId="8675" priority="835" operator="equal">
      <formula>"SE"</formula>
    </cfRule>
    <cfRule type="cellIs" dxfId="8674" priority="836" operator="equal">
      <formula>"SM"</formula>
    </cfRule>
  </conditionalFormatting>
  <conditionalFormatting sqref="AE2">
    <cfRule type="cellIs" dxfId="8673" priority="817" operator="equal">
      <formula>"PR"</formula>
    </cfRule>
    <cfRule type="cellIs" dxfId="8672" priority="818" operator="equal">
      <formula>"AD"</formula>
    </cfRule>
    <cfRule type="cellIs" dxfId="8671" priority="819" operator="equal">
      <formula>"EV"</formula>
    </cfRule>
    <cfRule type="cellIs" dxfId="8670" priority="820" operator="equal">
      <formula>"RE"</formula>
    </cfRule>
    <cfRule type="cellIs" dxfId="8669" priority="821" operator="equal">
      <formula>"ET"</formula>
    </cfRule>
    <cfRule type="cellIs" dxfId="8668" priority="822" operator="equal">
      <formula>"GA"</formula>
    </cfRule>
    <cfRule type="cellIs" dxfId="8667" priority="823" operator="equal">
      <formula>"ME"</formula>
    </cfRule>
    <cfRule type="cellIs" dxfId="8666" priority="824" operator="equal">
      <formula>"MM"</formula>
    </cfRule>
    <cfRule type="cellIs" dxfId="8665" priority="825" operator="equal">
      <formula>"SE"</formula>
    </cfRule>
    <cfRule type="cellIs" dxfId="8664" priority="826" operator="equal">
      <formula>"SM"</formula>
    </cfRule>
  </conditionalFormatting>
  <conditionalFormatting sqref="AQ2">
    <cfRule type="cellIs" dxfId="8663" priority="807" operator="equal">
      <formula>"PR"</formula>
    </cfRule>
    <cfRule type="cellIs" dxfId="8662" priority="808" operator="equal">
      <formula>"AD"</formula>
    </cfRule>
    <cfRule type="cellIs" dxfId="8661" priority="809" operator="equal">
      <formula>"EV"</formula>
    </cfRule>
    <cfRule type="cellIs" dxfId="8660" priority="810" operator="equal">
      <formula>"RE"</formula>
    </cfRule>
    <cfRule type="cellIs" dxfId="8659" priority="811" operator="equal">
      <formula>"ET"</formula>
    </cfRule>
    <cfRule type="cellIs" dxfId="8658" priority="812" operator="equal">
      <formula>"GA"</formula>
    </cfRule>
    <cfRule type="cellIs" dxfId="8657" priority="813" operator="equal">
      <formula>"ME"</formula>
    </cfRule>
    <cfRule type="cellIs" dxfId="8656" priority="814" operator="equal">
      <formula>"MM"</formula>
    </cfRule>
    <cfRule type="cellIs" dxfId="8655" priority="815" operator="equal">
      <formula>"SE"</formula>
    </cfRule>
    <cfRule type="cellIs" dxfId="8654" priority="816" operator="equal">
      <formula>"SM"</formula>
    </cfRule>
  </conditionalFormatting>
  <conditionalFormatting sqref="BC2">
    <cfRule type="cellIs" dxfId="8653" priority="797" operator="equal">
      <formula>"PR"</formula>
    </cfRule>
    <cfRule type="cellIs" dxfId="8652" priority="798" operator="equal">
      <formula>"AD"</formula>
    </cfRule>
    <cfRule type="cellIs" dxfId="8651" priority="799" operator="equal">
      <formula>"EV"</formula>
    </cfRule>
    <cfRule type="cellIs" dxfId="8650" priority="800" operator="equal">
      <formula>"RE"</formula>
    </cfRule>
    <cfRule type="cellIs" dxfId="8649" priority="801" operator="equal">
      <formula>"ET"</formula>
    </cfRule>
    <cfRule type="cellIs" dxfId="8648" priority="802" operator="equal">
      <formula>"GA"</formula>
    </cfRule>
    <cfRule type="cellIs" dxfId="8647" priority="803" operator="equal">
      <formula>"ME"</formula>
    </cfRule>
    <cfRule type="cellIs" dxfId="8646" priority="804" operator="equal">
      <formula>"MM"</formula>
    </cfRule>
    <cfRule type="cellIs" dxfId="8645" priority="805" operator="equal">
      <formula>"SE"</formula>
    </cfRule>
    <cfRule type="cellIs" dxfId="8644" priority="806" operator="equal">
      <formula>"SM"</formula>
    </cfRule>
  </conditionalFormatting>
  <conditionalFormatting sqref="BO2">
    <cfRule type="cellIs" dxfId="8643" priority="787" operator="equal">
      <formula>"PR"</formula>
    </cfRule>
    <cfRule type="cellIs" dxfId="8642" priority="788" operator="equal">
      <formula>"AD"</formula>
    </cfRule>
    <cfRule type="cellIs" dxfId="8641" priority="789" operator="equal">
      <formula>"EV"</formula>
    </cfRule>
    <cfRule type="cellIs" dxfId="8640" priority="790" operator="equal">
      <formula>"RE"</formula>
    </cfRule>
    <cfRule type="cellIs" dxfId="8639" priority="791" operator="equal">
      <formula>"ET"</formula>
    </cfRule>
    <cfRule type="cellIs" dxfId="8638" priority="792" operator="equal">
      <formula>"GA"</formula>
    </cfRule>
    <cfRule type="cellIs" dxfId="8637" priority="793" operator="equal">
      <formula>"ME"</formula>
    </cfRule>
    <cfRule type="cellIs" dxfId="8636" priority="794" operator="equal">
      <formula>"MM"</formula>
    </cfRule>
    <cfRule type="cellIs" dxfId="8635" priority="795" operator="equal">
      <formula>"SE"</formula>
    </cfRule>
    <cfRule type="cellIs" dxfId="8634" priority="796" operator="equal">
      <formula>"SM"</formula>
    </cfRule>
  </conditionalFormatting>
  <conditionalFormatting sqref="CA2">
    <cfRule type="cellIs" dxfId="8633" priority="777" operator="equal">
      <formula>"PR"</formula>
    </cfRule>
    <cfRule type="cellIs" dxfId="8632" priority="778" operator="equal">
      <formula>"AD"</formula>
    </cfRule>
    <cfRule type="cellIs" dxfId="8631" priority="779" operator="equal">
      <formula>"EV"</formula>
    </cfRule>
    <cfRule type="cellIs" dxfId="8630" priority="780" operator="equal">
      <formula>"RE"</formula>
    </cfRule>
    <cfRule type="cellIs" dxfId="8629" priority="781" operator="equal">
      <formula>"ET"</formula>
    </cfRule>
    <cfRule type="cellIs" dxfId="8628" priority="782" operator="equal">
      <formula>"GA"</formula>
    </cfRule>
    <cfRule type="cellIs" dxfId="8627" priority="783" operator="equal">
      <formula>"ME"</formula>
    </cfRule>
    <cfRule type="cellIs" dxfId="8626" priority="784" operator="equal">
      <formula>"MM"</formula>
    </cfRule>
    <cfRule type="cellIs" dxfId="8625" priority="785" operator="equal">
      <formula>"SE"</formula>
    </cfRule>
    <cfRule type="cellIs" dxfId="8624" priority="786" operator="equal">
      <formula>"SM"</formula>
    </cfRule>
  </conditionalFormatting>
  <conditionalFormatting sqref="CG2">
    <cfRule type="cellIs" dxfId="8623" priority="767" operator="equal">
      <formula>"PR"</formula>
    </cfRule>
    <cfRule type="cellIs" dxfId="8622" priority="768" operator="equal">
      <formula>"AD"</formula>
    </cfRule>
    <cfRule type="cellIs" dxfId="8621" priority="769" operator="equal">
      <formula>"EV"</formula>
    </cfRule>
    <cfRule type="cellIs" dxfId="8620" priority="770" operator="equal">
      <formula>"RE"</formula>
    </cfRule>
    <cfRule type="cellIs" dxfId="8619" priority="771" operator="equal">
      <formula>"ET"</formula>
    </cfRule>
    <cfRule type="cellIs" dxfId="8618" priority="772" operator="equal">
      <formula>"GA"</formula>
    </cfRule>
    <cfRule type="cellIs" dxfId="8617" priority="773" operator="equal">
      <formula>"ME"</formula>
    </cfRule>
    <cfRule type="cellIs" dxfId="8616" priority="774" operator="equal">
      <formula>"MM"</formula>
    </cfRule>
    <cfRule type="cellIs" dxfId="8615" priority="775" operator="equal">
      <formula>"SE"</formula>
    </cfRule>
    <cfRule type="cellIs" dxfId="8614" priority="776" operator="equal">
      <formula>"SM"</formula>
    </cfRule>
  </conditionalFormatting>
  <conditionalFormatting sqref="BO24">
    <cfRule type="cellIs" dxfId="8613" priority="657" operator="equal">
      <formula>"PR"</formula>
    </cfRule>
    <cfRule type="cellIs" dxfId="8612" priority="658" operator="equal">
      <formula>"AD"</formula>
    </cfRule>
    <cfRule type="cellIs" dxfId="8611" priority="659" operator="equal">
      <formula>"EV"</formula>
    </cfRule>
    <cfRule type="cellIs" dxfId="8610" priority="660" operator="equal">
      <formula>"RE"</formula>
    </cfRule>
    <cfRule type="cellIs" dxfId="8609" priority="661" operator="equal">
      <formula>"ET"</formula>
    </cfRule>
    <cfRule type="cellIs" dxfId="8608" priority="662" operator="equal">
      <formula>"GA"</formula>
    </cfRule>
    <cfRule type="cellIs" dxfId="8607" priority="663" operator="equal">
      <formula>"ME"</formula>
    </cfRule>
    <cfRule type="cellIs" dxfId="8606" priority="664" operator="equal">
      <formula>"MM"</formula>
    </cfRule>
    <cfRule type="cellIs" dxfId="8605" priority="665" operator="equal">
      <formula>"SE"</formula>
    </cfRule>
    <cfRule type="cellIs" dxfId="8604" priority="666" operator="equal">
      <formula>"SM"</formula>
    </cfRule>
  </conditionalFormatting>
  <conditionalFormatting sqref="B24:G24 AA24:AD24 P24:R24 AM24:AP24 AY24:BB24 BK24:BN24 I24:M24 U24:W24 AG24:AJ24 AS24:AV24 BE24:BH24 BQ24:BT24">
    <cfRule type="cellIs" dxfId="8603" priority="757" operator="equal">
      <formula>"PR"</formula>
    </cfRule>
    <cfRule type="cellIs" dxfId="8602" priority="758" operator="equal">
      <formula>"AD"</formula>
    </cfRule>
    <cfRule type="cellIs" dxfId="8601" priority="759" operator="equal">
      <formula>"EV"</formula>
    </cfRule>
    <cfRule type="cellIs" dxfId="8600" priority="760" operator="equal">
      <formula>"RE"</formula>
    </cfRule>
    <cfRule type="cellIs" dxfId="8599" priority="761" operator="equal">
      <formula>"ET"</formula>
    </cfRule>
    <cfRule type="cellIs" dxfId="8598" priority="762" operator="equal">
      <formula>"GA"</formula>
    </cfRule>
    <cfRule type="cellIs" dxfId="8597" priority="763" operator="equal">
      <formula>"ME"</formula>
    </cfRule>
    <cfRule type="cellIs" dxfId="8596" priority="764" operator="equal">
      <formula>"MM"</formula>
    </cfRule>
    <cfRule type="cellIs" dxfId="8595" priority="765" operator="equal">
      <formula>"SE"</formula>
    </cfRule>
    <cfRule type="cellIs" dxfId="8594" priority="766" operator="equal">
      <formula>"SM"</formula>
    </cfRule>
  </conditionalFormatting>
  <conditionalFormatting sqref="Y24">
    <cfRule type="cellIs" dxfId="8593" priority="747" operator="equal">
      <formula>"PR"</formula>
    </cfRule>
    <cfRule type="cellIs" dxfId="8592" priority="748" operator="equal">
      <formula>"AD"</formula>
    </cfRule>
    <cfRule type="cellIs" dxfId="8591" priority="749" operator="equal">
      <formula>"EV"</formula>
    </cfRule>
    <cfRule type="cellIs" dxfId="8590" priority="750" operator="equal">
      <formula>"RE"</formula>
    </cfRule>
    <cfRule type="cellIs" dxfId="8589" priority="751" operator="equal">
      <formula>"ET"</formula>
    </cfRule>
    <cfRule type="cellIs" dxfId="8588" priority="752" operator="equal">
      <formula>"GA"</formula>
    </cfRule>
    <cfRule type="cellIs" dxfId="8587" priority="753" operator="equal">
      <formula>"ME"</formula>
    </cfRule>
    <cfRule type="cellIs" dxfId="8586" priority="754" operator="equal">
      <formula>"MM"</formula>
    </cfRule>
    <cfRule type="cellIs" dxfId="8585" priority="755" operator="equal">
      <formula>"SE"</formula>
    </cfRule>
    <cfRule type="cellIs" dxfId="8584" priority="756" operator="equal">
      <formula>"SM"</formula>
    </cfRule>
  </conditionalFormatting>
  <conditionalFormatting sqref="AK24">
    <cfRule type="cellIs" dxfId="8583" priority="737" operator="equal">
      <formula>"PR"</formula>
    </cfRule>
    <cfRule type="cellIs" dxfId="8582" priority="738" operator="equal">
      <formula>"AD"</formula>
    </cfRule>
    <cfRule type="cellIs" dxfId="8581" priority="739" operator="equal">
      <formula>"EV"</formula>
    </cfRule>
    <cfRule type="cellIs" dxfId="8580" priority="740" operator="equal">
      <formula>"RE"</formula>
    </cfRule>
    <cfRule type="cellIs" dxfId="8579" priority="741" operator="equal">
      <formula>"ET"</formula>
    </cfRule>
    <cfRule type="cellIs" dxfId="8578" priority="742" operator="equal">
      <formula>"GA"</formula>
    </cfRule>
    <cfRule type="cellIs" dxfId="8577" priority="743" operator="equal">
      <formula>"ME"</formula>
    </cfRule>
    <cfRule type="cellIs" dxfId="8576" priority="744" operator="equal">
      <formula>"MM"</formula>
    </cfRule>
    <cfRule type="cellIs" dxfId="8575" priority="745" operator="equal">
      <formula>"SE"</formula>
    </cfRule>
    <cfRule type="cellIs" dxfId="8574" priority="746" operator="equal">
      <formula>"SM"</formula>
    </cfRule>
  </conditionalFormatting>
  <conditionalFormatting sqref="AW24">
    <cfRule type="cellIs" dxfId="8573" priority="727" operator="equal">
      <formula>"PR"</formula>
    </cfRule>
    <cfRule type="cellIs" dxfId="8572" priority="728" operator="equal">
      <formula>"AD"</formula>
    </cfRule>
    <cfRule type="cellIs" dxfId="8571" priority="729" operator="equal">
      <formula>"EV"</formula>
    </cfRule>
    <cfRule type="cellIs" dxfId="8570" priority="730" operator="equal">
      <formula>"RE"</formula>
    </cfRule>
    <cfRule type="cellIs" dxfId="8569" priority="731" operator="equal">
      <formula>"ET"</formula>
    </cfRule>
    <cfRule type="cellIs" dxfId="8568" priority="732" operator="equal">
      <formula>"GA"</formula>
    </cfRule>
    <cfRule type="cellIs" dxfId="8567" priority="733" operator="equal">
      <formula>"ME"</formula>
    </cfRule>
    <cfRule type="cellIs" dxfId="8566" priority="734" operator="equal">
      <formula>"MM"</formula>
    </cfRule>
    <cfRule type="cellIs" dxfId="8565" priority="735" operator="equal">
      <formula>"SE"</formula>
    </cfRule>
    <cfRule type="cellIs" dxfId="8564" priority="736" operator="equal">
      <formula>"SM"</formula>
    </cfRule>
  </conditionalFormatting>
  <conditionalFormatting sqref="BI24">
    <cfRule type="cellIs" dxfId="8563" priority="717" operator="equal">
      <formula>"PR"</formula>
    </cfRule>
    <cfRule type="cellIs" dxfId="8562" priority="718" operator="equal">
      <formula>"AD"</formula>
    </cfRule>
    <cfRule type="cellIs" dxfId="8561" priority="719" operator="equal">
      <formula>"EV"</formula>
    </cfRule>
    <cfRule type="cellIs" dxfId="8560" priority="720" operator="equal">
      <formula>"RE"</formula>
    </cfRule>
    <cfRule type="cellIs" dxfId="8559" priority="721" operator="equal">
      <formula>"ET"</formula>
    </cfRule>
    <cfRule type="cellIs" dxfId="8558" priority="722" operator="equal">
      <formula>"GA"</formula>
    </cfRule>
    <cfRule type="cellIs" dxfId="8557" priority="723" operator="equal">
      <formula>"ME"</formula>
    </cfRule>
    <cfRule type="cellIs" dxfId="8556" priority="724" operator="equal">
      <formula>"MM"</formula>
    </cfRule>
    <cfRule type="cellIs" dxfId="8555" priority="725" operator="equal">
      <formula>"SE"</formula>
    </cfRule>
    <cfRule type="cellIs" dxfId="8554" priority="726" operator="equal">
      <formula>"SM"</formula>
    </cfRule>
  </conditionalFormatting>
  <conditionalFormatting sqref="BU24">
    <cfRule type="cellIs" dxfId="8553" priority="707" operator="equal">
      <formula>"PR"</formula>
    </cfRule>
    <cfRule type="cellIs" dxfId="8552" priority="708" operator="equal">
      <formula>"AD"</formula>
    </cfRule>
    <cfRule type="cellIs" dxfId="8551" priority="709" operator="equal">
      <formula>"EV"</formula>
    </cfRule>
    <cfRule type="cellIs" dxfId="8550" priority="710" operator="equal">
      <formula>"RE"</formula>
    </cfRule>
    <cfRule type="cellIs" dxfId="8549" priority="711" operator="equal">
      <formula>"ET"</formula>
    </cfRule>
    <cfRule type="cellIs" dxfId="8548" priority="712" operator="equal">
      <formula>"GA"</formula>
    </cfRule>
    <cfRule type="cellIs" dxfId="8547" priority="713" operator="equal">
      <formula>"ME"</formula>
    </cfRule>
    <cfRule type="cellIs" dxfId="8546" priority="714" operator="equal">
      <formula>"MM"</formula>
    </cfRule>
    <cfRule type="cellIs" dxfId="8545" priority="715" operator="equal">
      <formula>"SE"</formula>
    </cfRule>
    <cfRule type="cellIs" dxfId="8544" priority="716" operator="equal">
      <formula>"SM"</formula>
    </cfRule>
  </conditionalFormatting>
  <conditionalFormatting sqref="S24">
    <cfRule type="cellIs" dxfId="8543" priority="697" operator="equal">
      <formula>"PR"</formula>
    </cfRule>
    <cfRule type="cellIs" dxfId="8542" priority="698" operator="equal">
      <formula>"AD"</formula>
    </cfRule>
    <cfRule type="cellIs" dxfId="8541" priority="699" operator="equal">
      <formula>"EV"</formula>
    </cfRule>
    <cfRule type="cellIs" dxfId="8540" priority="700" operator="equal">
      <formula>"RE"</formula>
    </cfRule>
    <cfRule type="cellIs" dxfId="8539" priority="701" operator="equal">
      <formula>"ET"</formula>
    </cfRule>
    <cfRule type="cellIs" dxfId="8538" priority="702" operator="equal">
      <formula>"GA"</formula>
    </cfRule>
    <cfRule type="cellIs" dxfId="8537" priority="703" operator="equal">
      <formula>"ME"</formula>
    </cfRule>
    <cfRule type="cellIs" dxfId="8536" priority="704" operator="equal">
      <formula>"MM"</formula>
    </cfRule>
    <cfRule type="cellIs" dxfId="8535" priority="705" operator="equal">
      <formula>"SE"</formula>
    </cfRule>
    <cfRule type="cellIs" dxfId="8534" priority="706" operator="equal">
      <formula>"SM"</formula>
    </cfRule>
  </conditionalFormatting>
  <conditionalFormatting sqref="AE24">
    <cfRule type="cellIs" dxfId="8533" priority="687" operator="equal">
      <formula>"PR"</formula>
    </cfRule>
    <cfRule type="cellIs" dxfId="8532" priority="688" operator="equal">
      <formula>"AD"</formula>
    </cfRule>
    <cfRule type="cellIs" dxfId="8531" priority="689" operator="equal">
      <formula>"EV"</formula>
    </cfRule>
    <cfRule type="cellIs" dxfId="8530" priority="690" operator="equal">
      <formula>"RE"</formula>
    </cfRule>
    <cfRule type="cellIs" dxfId="8529" priority="691" operator="equal">
      <formula>"ET"</formula>
    </cfRule>
    <cfRule type="cellIs" dxfId="8528" priority="692" operator="equal">
      <formula>"GA"</formula>
    </cfRule>
    <cfRule type="cellIs" dxfId="8527" priority="693" operator="equal">
      <formula>"ME"</formula>
    </cfRule>
    <cfRule type="cellIs" dxfId="8526" priority="694" operator="equal">
      <formula>"MM"</formula>
    </cfRule>
    <cfRule type="cellIs" dxfId="8525" priority="695" operator="equal">
      <formula>"SE"</formula>
    </cfRule>
    <cfRule type="cellIs" dxfId="8524" priority="696" operator="equal">
      <formula>"SM"</formula>
    </cfRule>
  </conditionalFormatting>
  <conditionalFormatting sqref="AQ24">
    <cfRule type="cellIs" dxfId="8523" priority="677" operator="equal">
      <formula>"PR"</formula>
    </cfRule>
    <cfRule type="cellIs" dxfId="8522" priority="678" operator="equal">
      <formula>"AD"</formula>
    </cfRule>
    <cfRule type="cellIs" dxfId="8521" priority="679" operator="equal">
      <formula>"EV"</formula>
    </cfRule>
    <cfRule type="cellIs" dxfId="8520" priority="680" operator="equal">
      <formula>"RE"</formula>
    </cfRule>
    <cfRule type="cellIs" dxfId="8519" priority="681" operator="equal">
      <formula>"ET"</formula>
    </cfRule>
    <cfRule type="cellIs" dxfId="8518" priority="682" operator="equal">
      <formula>"GA"</formula>
    </cfRule>
    <cfRule type="cellIs" dxfId="8517" priority="683" operator="equal">
      <formula>"ME"</formula>
    </cfRule>
    <cfRule type="cellIs" dxfId="8516" priority="684" operator="equal">
      <formula>"MM"</formula>
    </cfRule>
    <cfRule type="cellIs" dxfId="8515" priority="685" operator="equal">
      <formula>"SE"</formula>
    </cfRule>
    <cfRule type="cellIs" dxfId="8514" priority="686" operator="equal">
      <formula>"SM"</formula>
    </cfRule>
  </conditionalFormatting>
  <conditionalFormatting sqref="BC24">
    <cfRule type="cellIs" dxfId="8513" priority="667" operator="equal">
      <formula>"PR"</formula>
    </cfRule>
    <cfRule type="cellIs" dxfId="8512" priority="668" operator="equal">
      <formula>"AD"</formula>
    </cfRule>
    <cfRule type="cellIs" dxfId="8511" priority="669" operator="equal">
      <formula>"EV"</formula>
    </cfRule>
    <cfRule type="cellIs" dxfId="8510" priority="670" operator="equal">
      <formula>"RE"</formula>
    </cfRule>
    <cfRule type="cellIs" dxfId="8509" priority="671" operator="equal">
      <formula>"ET"</formula>
    </cfRule>
    <cfRule type="cellIs" dxfId="8508" priority="672" operator="equal">
      <formula>"GA"</formula>
    </cfRule>
    <cfRule type="cellIs" dxfId="8507" priority="673" operator="equal">
      <formula>"ME"</formula>
    </cfRule>
    <cfRule type="cellIs" dxfId="8506" priority="674" operator="equal">
      <formula>"MM"</formula>
    </cfRule>
    <cfRule type="cellIs" dxfId="8505" priority="675" operator="equal">
      <formula>"SE"</formula>
    </cfRule>
    <cfRule type="cellIs" dxfId="8504" priority="676" operator="equal">
      <formula>"SM"</formula>
    </cfRule>
  </conditionalFormatting>
  <conditionalFormatting sqref="CA24">
    <cfRule type="cellIs" dxfId="8503" priority="647" operator="equal">
      <formula>"PR"</formula>
    </cfRule>
    <cfRule type="cellIs" dxfId="8502" priority="648" operator="equal">
      <formula>"AD"</formula>
    </cfRule>
    <cfRule type="cellIs" dxfId="8501" priority="649" operator="equal">
      <formula>"EV"</formula>
    </cfRule>
    <cfRule type="cellIs" dxfId="8500" priority="650" operator="equal">
      <formula>"RE"</formula>
    </cfRule>
    <cfRule type="cellIs" dxfId="8499" priority="651" operator="equal">
      <formula>"ET"</formula>
    </cfRule>
    <cfRule type="cellIs" dxfId="8498" priority="652" operator="equal">
      <formula>"GA"</formula>
    </cfRule>
    <cfRule type="cellIs" dxfId="8497" priority="653" operator="equal">
      <formula>"ME"</formula>
    </cfRule>
    <cfRule type="cellIs" dxfId="8496" priority="654" operator="equal">
      <formula>"MM"</formula>
    </cfRule>
    <cfRule type="cellIs" dxfId="8495" priority="655" operator="equal">
      <formula>"SE"</formula>
    </cfRule>
    <cfRule type="cellIs" dxfId="8494" priority="656" operator="equal">
      <formula>"SM"</formula>
    </cfRule>
  </conditionalFormatting>
  <conditionalFormatting sqref="CG24">
    <cfRule type="cellIs" dxfId="8493" priority="637" operator="equal">
      <formula>"PR"</formula>
    </cfRule>
    <cfRule type="cellIs" dxfId="8492" priority="638" operator="equal">
      <formula>"AD"</formula>
    </cfRule>
    <cfRule type="cellIs" dxfId="8491" priority="639" operator="equal">
      <formula>"EV"</formula>
    </cfRule>
    <cfRule type="cellIs" dxfId="8490" priority="640" operator="equal">
      <formula>"RE"</formula>
    </cfRule>
    <cfRule type="cellIs" dxfId="8489" priority="641" operator="equal">
      <formula>"ET"</formula>
    </cfRule>
    <cfRule type="cellIs" dxfId="8488" priority="642" operator="equal">
      <formula>"GA"</formula>
    </cfRule>
    <cfRule type="cellIs" dxfId="8487" priority="643" operator="equal">
      <formula>"ME"</formula>
    </cfRule>
    <cfRule type="cellIs" dxfId="8486" priority="644" operator="equal">
      <formula>"MM"</formula>
    </cfRule>
    <cfRule type="cellIs" dxfId="8485" priority="645" operator="equal">
      <formula>"SE"</formula>
    </cfRule>
    <cfRule type="cellIs" dxfId="8484" priority="646" operator="equal">
      <formula>"SM"</formula>
    </cfRule>
  </conditionalFormatting>
  <conditionalFormatting sqref="BW24:BZ24">
    <cfRule type="cellIs" dxfId="8483" priority="627" operator="equal">
      <formula>"PR"</formula>
    </cfRule>
    <cfRule type="cellIs" dxfId="8482" priority="628" operator="equal">
      <formula>"AD"</formula>
    </cfRule>
    <cfRule type="cellIs" dxfId="8481" priority="629" operator="equal">
      <formula>"EV"</formula>
    </cfRule>
    <cfRule type="cellIs" dxfId="8480" priority="630" operator="equal">
      <formula>"RE"</formula>
    </cfRule>
    <cfRule type="cellIs" dxfId="8479" priority="631" operator="equal">
      <formula>"ET"</formula>
    </cfRule>
    <cfRule type="cellIs" dxfId="8478" priority="632" operator="equal">
      <formula>"GA"</formula>
    </cfRule>
    <cfRule type="cellIs" dxfId="8477" priority="633" operator="equal">
      <formula>"ME"</formula>
    </cfRule>
    <cfRule type="cellIs" dxfId="8476" priority="634" operator="equal">
      <formula>"MM"</formula>
    </cfRule>
    <cfRule type="cellIs" dxfId="8475" priority="635" operator="equal">
      <formula>"SE"</formula>
    </cfRule>
    <cfRule type="cellIs" dxfId="8474" priority="636" operator="equal">
      <formula>"SM"</formula>
    </cfRule>
  </conditionalFormatting>
  <conditionalFormatting sqref="CC24:CF24">
    <cfRule type="cellIs" dxfId="8473" priority="617" operator="equal">
      <formula>"PR"</formula>
    </cfRule>
    <cfRule type="cellIs" dxfId="8472" priority="618" operator="equal">
      <formula>"AD"</formula>
    </cfRule>
    <cfRule type="cellIs" dxfId="8471" priority="619" operator="equal">
      <formula>"EV"</formula>
    </cfRule>
    <cfRule type="cellIs" dxfId="8470" priority="620" operator="equal">
      <formula>"RE"</formula>
    </cfRule>
    <cfRule type="cellIs" dxfId="8469" priority="621" operator="equal">
      <formula>"ET"</formula>
    </cfRule>
    <cfRule type="cellIs" dxfId="8468" priority="622" operator="equal">
      <formula>"GA"</formula>
    </cfRule>
    <cfRule type="cellIs" dxfId="8467" priority="623" operator="equal">
      <formula>"ME"</formula>
    </cfRule>
    <cfRule type="cellIs" dxfId="8466" priority="624" operator="equal">
      <formula>"MM"</formula>
    </cfRule>
    <cfRule type="cellIs" dxfId="8465" priority="625" operator="equal">
      <formula>"SE"</formula>
    </cfRule>
    <cfRule type="cellIs" dxfId="8464" priority="626" operator="equal">
      <formula>"SM"</formula>
    </cfRule>
  </conditionalFormatting>
  <conditionalFormatting sqref="E47 O47:P47">
    <cfRule type="cellIs" dxfId="8463" priority="313" operator="equal">
      <formula>"CE"</formula>
    </cfRule>
  </conditionalFormatting>
  <conditionalFormatting sqref="E47 O47:P47">
    <cfRule type="cellIs" dxfId="8462" priority="312" operator="equal">
      <formula>"CM"</formula>
    </cfRule>
  </conditionalFormatting>
  <conditionalFormatting sqref="E47:P47 T47 E60:AR60 AU60 AC47:AU47 AC49:AU49 E49:T49 E48:AY48 E50:AY50 E52:AY52 E54:AY54 E56:AY56 E58:AY58 X47 X49">
    <cfRule type="cellIs" dxfId="8461" priority="302" operator="equal">
      <formula>"PR"</formula>
    </cfRule>
    <cfRule type="cellIs" dxfId="8460" priority="303" operator="equal">
      <formula>"AD"</formula>
    </cfRule>
    <cfRule type="cellIs" dxfId="8459" priority="304" operator="equal">
      <formula>"EV"</formula>
    </cfRule>
    <cfRule type="cellIs" dxfId="8458" priority="305" operator="equal">
      <formula>"RE"</formula>
    </cfRule>
    <cfRule type="cellIs" dxfId="8457" priority="306" operator="equal">
      <formula>"ET"</formula>
    </cfRule>
    <cfRule type="cellIs" dxfId="8456" priority="307" operator="equal">
      <formula>"GA"</formula>
    </cfRule>
    <cfRule type="cellIs" dxfId="8455" priority="308" operator="equal">
      <formula>"ME"</formula>
    </cfRule>
    <cfRule type="cellIs" dxfId="8454" priority="309" operator="equal">
      <formula>"MM"</formula>
    </cfRule>
    <cfRule type="cellIs" dxfId="8453" priority="310" operator="equal">
      <formula>"SE"</formula>
    </cfRule>
    <cfRule type="cellIs" dxfId="8452" priority="311" operator="equal">
      <formula>"SM"</formula>
    </cfRule>
  </conditionalFormatting>
  <conditionalFormatting sqref="E59:X59 AC59:AU59">
    <cfRule type="cellIs" dxfId="8451" priority="292" operator="equal">
      <formula>"PR"</formula>
    </cfRule>
    <cfRule type="cellIs" dxfId="8450" priority="293" operator="equal">
      <formula>"AD"</formula>
    </cfRule>
    <cfRule type="cellIs" dxfId="8449" priority="294" operator="equal">
      <formula>"EV"</formula>
    </cfRule>
    <cfRule type="cellIs" dxfId="8448" priority="295" operator="equal">
      <formula>"RE"</formula>
    </cfRule>
    <cfRule type="cellIs" dxfId="8447" priority="296" operator="equal">
      <formula>"ET"</formula>
    </cfRule>
    <cfRule type="cellIs" dxfId="8446" priority="297" operator="equal">
      <formula>"GA"</formula>
    </cfRule>
    <cfRule type="cellIs" dxfId="8445" priority="298" operator="equal">
      <formula>"ME"</formula>
    </cfRule>
    <cfRule type="cellIs" dxfId="8444" priority="299" operator="equal">
      <formula>"MM"</formula>
    </cfRule>
    <cfRule type="cellIs" dxfId="8443" priority="300" operator="equal">
      <formula>"SE"</formula>
    </cfRule>
    <cfRule type="cellIs" dxfId="8442" priority="301" operator="equal">
      <formula>"SM"</formula>
    </cfRule>
  </conditionalFormatting>
  <conditionalFormatting sqref="Y59">
    <cfRule type="cellIs" dxfId="8441" priority="282" operator="equal">
      <formula>"PR"</formula>
    </cfRule>
    <cfRule type="cellIs" dxfId="8440" priority="283" operator="equal">
      <formula>"AD"</formula>
    </cfRule>
    <cfRule type="cellIs" dxfId="8439" priority="284" operator="equal">
      <formula>"EV"</formula>
    </cfRule>
    <cfRule type="cellIs" dxfId="8438" priority="285" operator="equal">
      <formula>"RE"</formula>
    </cfRule>
    <cfRule type="cellIs" dxfId="8437" priority="286" operator="equal">
      <formula>"ET"</formula>
    </cfRule>
    <cfRule type="cellIs" dxfId="8436" priority="287" operator="equal">
      <formula>"GA"</formula>
    </cfRule>
    <cfRule type="cellIs" dxfId="8435" priority="288" operator="equal">
      <formula>"ME"</formula>
    </cfRule>
    <cfRule type="cellIs" dxfId="8434" priority="289" operator="equal">
      <formula>"MM"</formula>
    </cfRule>
    <cfRule type="cellIs" dxfId="8433" priority="290" operator="equal">
      <formula>"SE"</formula>
    </cfRule>
    <cfRule type="cellIs" dxfId="8432" priority="291" operator="equal">
      <formula>"SM"</formula>
    </cfRule>
  </conditionalFormatting>
  <conditionalFormatting sqref="Y49">
    <cfRule type="cellIs" dxfId="8431" priority="272" operator="equal">
      <formula>"PR"</formula>
    </cfRule>
    <cfRule type="cellIs" dxfId="8430" priority="273" operator="equal">
      <formula>"AD"</formula>
    </cfRule>
    <cfRule type="cellIs" dxfId="8429" priority="274" operator="equal">
      <formula>"EV"</formula>
    </cfRule>
    <cfRule type="cellIs" dxfId="8428" priority="275" operator="equal">
      <formula>"RE"</formula>
    </cfRule>
    <cfRule type="cellIs" dxfId="8427" priority="276" operator="equal">
      <formula>"ET"</formula>
    </cfRule>
    <cfRule type="cellIs" dxfId="8426" priority="277" operator="equal">
      <formula>"GA"</formula>
    </cfRule>
    <cfRule type="cellIs" dxfId="8425" priority="278" operator="equal">
      <formula>"ME"</formula>
    </cfRule>
    <cfRule type="cellIs" dxfId="8424" priority="279" operator="equal">
      <formula>"MM"</formula>
    </cfRule>
    <cfRule type="cellIs" dxfId="8423" priority="280" operator="equal">
      <formula>"SE"</formula>
    </cfRule>
    <cfRule type="cellIs" dxfId="8422" priority="281" operator="equal">
      <formula>"SM"</formula>
    </cfRule>
  </conditionalFormatting>
  <conditionalFormatting sqref="Y47">
    <cfRule type="cellIs" dxfId="8421" priority="262" operator="equal">
      <formula>"PR"</formula>
    </cfRule>
    <cfRule type="cellIs" dxfId="8420" priority="263" operator="equal">
      <formula>"AD"</formula>
    </cfRule>
    <cfRule type="cellIs" dxfId="8419" priority="264" operator="equal">
      <formula>"EV"</formula>
    </cfRule>
    <cfRule type="cellIs" dxfId="8418" priority="265" operator="equal">
      <formula>"RE"</formula>
    </cfRule>
    <cfRule type="cellIs" dxfId="8417" priority="266" operator="equal">
      <formula>"ET"</formula>
    </cfRule>
    <cfRule type="cellIs" dxfId="8416" priority="267" operator="equal">
      <formula>"GA"</formula>
    </cfRule>
    <cfRule type="cellIs" dxfId="8415" priority="268" operator="equal">
      <formula>"ME"</formula>
    </cfRule>
    <cfRule type="cellIs" dxfId="8414" priority="269" operator="equal">
      <formula>"MM"</formula>
    </cfRule>
    <cfRule type="cellIs" dxfId="8413" priority="270" operator="equal">
      <formula>"SE"</formula>
    </cfRule>
    <cfRule type="cellIs" dxfId="8412" priority="271" operator="equal">
      <formula>"SM"</formula>
    </cfRule>
  </conditionalFormatting>
  <conditionalFormatting sqref="AV47">
    <cfRule type="cellIs" dxfId="8411" priority="252" operator="equal">
      <formula>"PR"</formula>
    </cfRule>
    <cfRule type="cellIs" dxfId="8410" priority="253" operator="equal">
      <formula>"AD"</formula>
    </cfRule>
    <cfRule type="cellIs" dxfId="8409" priority="254" operator="equal">
      <formula>"EV"</formula>
    </cfRule>
    <cfRule type="cellIs" dxfId="8408" priority="255" operator="equal">
      <formula>"RE"</formula>
    </cfRule>
    <cfRule type="cellIs" dxfId="8407" priority="256" operator="equal">
      <formula>"ET"</formula>
    </cfRule>
    <cfRule type="cellIs" dxfId="8406" priority="257" operator="equal">
      <formula>"GA"</formula>
    </cfRule>
    <cfRule type="cellIs" dxfId="8405" priority="258" operator="equal">
      <formula>"ME"</formula>
    </cfRule>
    <cfRule type="cellIs" dxfId="8404" priority="259" operator="equal">
      <formula>"MM"</formula>
    </cfRule>
    <cfRule type="cellIs" dxfId="8403" priority="260" operator="equal">
      <formula>"SE"</formula>
    </cfRule>
    <cfRule type="cellIs" dxfId="8402" priority="261" operator="equal">
      <formula>"SM"</formula>
    </cfRule>
  </conditionalFormatting>
  <conditionalFormatting sqref="AV49">
    <cfRule type="cellIs" dxfId="8401" priority="242" operator="equal">
      <formula>"PR"</formula>
    </cfRule>
    <cfRule type="cellIs" dxfId="8400" priority="243" operator="equal">
      <formula>"AD"</formula>
    </cfRule>
    <cfRule type="cellIs" dxfId="8399" priority="244" operator="equal">
      <formula>"EV"</formula>
    </cfRule>
    <cfRule type="cellIs" dxfId="8398" priority="245" operator="equal">
      <formula>"RE"</formula>
    </cfRule>
    <cfRule type="cellIs" dxfId="8397" priority="246" operator="equal">
      <formula>"ET"</formula>
    </cfRule>
    <cfRule type="cellIs" dxfId="8396" priority="247" operator="equal">
      <formula>"GA"</formula>
    </cfRule>
    <cfRule type="cellIs" dxfId="8395" priority="248" operator="equal">
      <formula>"ME"</formula>
    </cfRule>
    <cfRule type="cellIs" dxfId="8394" priority="249" operator="equal">
      <formula>"MM"</formula>
    </cfRule>
    <cfRule type="cellIs" dxfId="8393" priority="250" operator="equal">
      <formula>"SE"</formula>
    </cfRule>
    <cfRule type="cellIs" dxfId="8392" priority="251" operator="equal">
      <formula>"SM"</formula>
    </cfRule>
  </conditionalFormatting>
  <conditionalFormatting sqref="AV59">
    <cfRule type="cellIs" dxfId="8391" priority="232" operator="equal">
      <formula>"PR"</formula>
    </cfRule>
    <cfRule type="cellIs" dxfId="8390" priority="233" operator="equal">
      <formula>"AD"</formula>
    </cfRule>
    <cfRule type="cellIs" dxfId="8389" priority="234" operator="equal">
      <formula>"EV"</formula>
    </cfRule>
    <cfRule type="cellIs" dxfId="8388" priority="235" operator="equal">
      <formula>"RE"</formula>
    </cfRule>
    <cfRule type="cellIs" dxfId="8387" priority="236" operator="equal">
      <formula>"ET"</formula>
    </cfRule>
    <cfRule type="cellIs" dxfId="8386" priority="237" operator="equal">
      <formula>"GA"</formula>
    </cfRule>
    <cfRule type="cellIs" dxfId="8385" priority="238" operator="equal">
      <formula>"ME"</formula>
    </cfRule>
    <cfRule type="cellIs" dxfId="8384" priority="239" operator="equal">
      <formula>"MM"</formula>
    </cfRule>
    <cfRule type="cellIs" dxfId="8383" priority="240" operator="equal">
      <formula>"SE"</formula>
    </cfRule>
    <cfRule type="cellIs" dxfId="8382" priority="241" operator="equal">
      <formula>"SM"</formula>
    </cfRule>
  </conditionalFormatting>
  <conditionalFormatting sqref="AC51:AQ51 E51:T51 X51 AU51">
    <cfRule type="cellIs" dxfId="8381" priority="222" operator="equal">
      <formula>"PR"</formula>
    </cfRule>
    <cfRule type="cellIs" dxfId="8380" priority="223" operator="equal">
      <formula>"AD"</formula>
    </cfRule>
    <cfRule type="cellIs" dxfId="8379" priority="224" operator="equal">
      <formula>"EV"</formula>
    </cfRule>
    <cfRule type="cellIs" dxfId="8378" priority="225" operator="equal">
      <formula>"RE"</formula>
    </cfRule>
    <cfRule type="cellIs" dxfId="8377" priority="226" operator="equal">
      <formula>"ET"</formula>
    </cfRule>
    <cfRule type="cellIs" dxfId="8376" priority="227" operator="equal">
      <formula>"GA"</formula>
    </cfRule>
    <cfRule type="cellIs" dxfId="8375" priority="228" operator="equal">
      <formula>"ME"</formula>
    </cfRule>
    <cfRule type="cellIs" dxfId="8374" priority="229" operator="equal">
      <formula>"MM"</formula>
    </cfRule>
    <cfRule type="cellIs" dxfId="8373" priority="230" operator="equal">
      <formula>"SE"</formula>
    </cfRule>
    <cfRule type="cellIs" dxfId="8372" priority="231" operator="equal">
      <formula>"SM"</formula>
    </cfRule>
  </conditionalFormatting>
  <conditionalFormatting sqref="Y51">
    <cfRule type="cellIs" dxfId="8371" priority="212" operator="equal">
      <formula>"PR"</formula>
    </cfRule>
    <cfRule type="cellIs" dxfId="8370" priority="213" operator="equal">
      <formula>"AD"</formula>
    </cfRule>
    <cfRule type="cellIs" dxfId="8369" priority="214" operator="equal">
      <formula>"EV"</formula>
    </cfRule>
    <cfRule type="cellIs" dxfId="8368" priority="215" operator="equal">
      <formula>"RE"</formula>
    </cfRule>
    <cfRule type="cellIs" dxfId="8367" priority="216" operator="equal">
      <formula>"ET"</formula>
    </cfRule>
    <cfRule type="cellIs" dxfId="8366" priority="217" operator="equal">
      <formula>"GA"</formula>
    </cfRule>
    <cfRule type="cellIs" dxfId="8365" priority="218" operator="equal">
      <formula>"ME"</formula>
    </cfRule>
    <cfRule type="cellIs" dxfId="8364" priority="219" operator="equal">
      <formula>"MM"</formula>
    </cfRule>
    <cfRule type="cellIs" dxfId="8363" priority="220" operator="equal">
      <formula>"SE"</formula>
    </cfRule>
    <cfRule type="cellIs" dxfId="8362" priority="221" operator="equal">
      <formula>"SM"</formula>
    </cfRule>
  </conditionalFormatting>
  <conditionalFormatting sqref="AV51">
    <cfRule type="cellIs" dxfId="8361" priority="202" operator="equal">
      <formula>"PR"</formula>
    </cfRule>
    <cfRule type="cellIs" dxfId="8360" priority="203" operator="equal">
      <formula>"AD"</formula>
    </cfRule>
    <cfRule type="cellIs" dxfId="8359" priority="204" operator="equal">
      <formula>"EV"</formula>
    </cfRule>
    <cfRule type="cellIs" dxfId="8358" priority="205" operator="equal">
      <formula>"RE"</formula>
    </cfRule>
    <cfRule type="cellIs" dxfId="8357" priority="206" operator="equal">
      <formula>"ET"</formula>
    </cfRule>
    <cfRule type="cellIs" dxfId="8356" priority="207" operator="equal">
      <formula>"GA"</formula>
    </cfRule>
    <cfRule type="cellIs" dxfId="8355" priority="208" operator="equal">
      <formula>"ME"</formula>
    </cfRule>
    <cfRule type="cellIs" dxfId="8354" priority="209" operator="equal">
      <formula>"MM"</formula>
    </cfRule>
    <cfRule type="cellIs" dxfId="8353" priority="210" operator="equal">
      <formula>"SE"</formula>
    </cfRule>
    <cfRule type="cellIs" dxfId="8352" priority="211" operator="equal">
      <formula>"SM"</formula>
    </cfRule>
  </conditionalFormatting>
  <conditionalFormatting sqref="AC53:AQ53 E53:T53 X53 AU53">
    <cfRule type="cellIs" dxfId="8351" priority="192" operator="equal">
      <formula>"PR"</formula>
    </cfRule>
    <cfRule type="cellIs" dxfId="8350" priority="193" operator="equal">
      <formula>"AD"</formula>
    </cfRule>
    <cfRule type="cellIs" dxfId="8349" priority="194" operator="equal">
      <formula>"EV"</formula>
    </cfRule>
    <cfRule type="cellIs" dxfId="8348" priority="195" operator="equal">
      <formula>"RE"</formula>
    </cfRule>
    <cfRule type="cellIs" dxfId="8347" priority="196" operator="equal">
      <formula>"ET"</formula>
    </cfRule>
    <cfRule type="cellIs" dxfId="8346" priority="197" operator="equal">
      <formula>"GA"</formula>
    </cfRule>
    <cfRule type="cellIs" dxfId="8345" priority="198" operator="equal">
      <formula>"ME"</formula>
    </cfRule>
    <cfRule type="cellIs" dxfId="8344" priority="199" operator="equal">
      <formula>"MM"</formula>
    </cfRule>
    <cfRule type="cellIs" dxfId="8343" priority="200" operator="equal">
      <formula>"SE"</formula>
    </cfRule>
    <cfRule type="cellIs" dxfId="8342" priority="201" operator="equal">
      <formula>"SM"</formula>
    </cfRule>
  </conditionalFormatting>
  <conditionalFormatting sqref="Y53">
    <cfRule type="cellIs" dxfId="8341" priority="182" operator="equal">
      <formula>"PR"</formula>
    </cfRule>
    <cfRule type="cellIs" dxfId="8340" priority="183" operator="equal">
      <formula>"AD"</formula>
    </cfRule>
    <cfRule type="cellIs" dxfId="8339" priority="184" operator="equal">
      <formula>"EV"</formula>
    </cfRule>
    <cfRule type="cellIs" dxfId="8338" priority="185" operator="equal">
      <formula>"RE"</formula>
    </cfRule>
    <cfRule type="cellIs" dxfId="8337" priority="186" operator="equal">
      <formula>"ET"</formula>
    </cfRule>
    <cfRule type="cellIs" dxfId="8336" priority="187" operator="equal">
      <formula>"GA"</formula>
    </cfRule>
    <cfRule type="cellIs" dxfId="8335" priority="188" operator="equal">
      <formula>"ME"</formula>
    </cfRule>
    <cfRule type="cellIs" dxfId="8334" priority="189" operator="equal">
      <formula>"MM"</formula>
    </cfRule>
    <cfRule type="cellIs" dxfId="8333" priority="190" operator="equal">
      <formula>"SE"</formula>
    </cfRule>
    <cfRule type="cellIs" dxfId="8332" priority="191" operator="equal">
      <formula>"SM"</formula>
    </cfRule>
  </conditionalFormatting>
  <conditionalFormatting sqref="AV53">
    <cfRule type="cellIs" dxfId="8331" priority="172" operator="equal">
      <formula>"PR"</formula>
    </cfRule>
    <cfRule type="cellIs" dxfId="8330" priority="173" operator="equal">
      <formula>"AD"</formula>
    </cfRule>
    <cfRule type="cellIs" dxfId="8329" priority="174" operator="equal">
      <formula>"EV"</formula>
    </cfRule>
    <cfRule type="cellIs" dxfId="8328" priority="175" operator="equal">
      <formula>"RE"</formula>
    </cfRule>
    <cfRule type="cellIs" dxfId="8327" priority="176" operator="equal">
      <formula>"ET"</formula>
    </cfRule>
    <cfRule type="cellIs" dxfId="8326" priority="177" operator="equal">
      <formula>"GA"</formula>
    </cfRule>
    <cfRule type="cellIs" dxfId="8325" priority="178" operator="equal">
      <formula>"ME"</formula>
    </cfRule>
    <cfRule type="cellIs" dxfId="8324" priority="179" operator="equal">
      <formula>"MM"</formula>
    </cfRule>
    <cfRule type="cellIs" dxfId="8323" priority="180" operator="equal">
      <formula>"SE"</formula>
    </cfRule>
    <cfRule type="cellIs" dxfId="8322" priority="181" operator="equal">
      <formula>"SM"</formula>
    </cfRule>
  </conditionalFormatting>
  <conditionalFormatting sqref="AC55:AQ55 E55:T55 X55 AU55">
    <cfRule type="cellIs" dxfId="8321" priority="162" operator="equal">
      <formula>"PR"</formula>
    </cfRule>
    <cfRule type="cellIs" dxfId="8320" priority="163" operator="equal">
      <formula>"AD"</formula>
    </cfRule>
    <cfRule type="cellIs" dxfId="8319" priority="164" operator="equal">
      <formula>"EV"</formula>
    </cfRule>
    <cfRule type="cellIs" dxfId="8318" priority="165" operator="equal">
      <formula>"RE"</formula>
    </cfRule>
    <cfRule type="cellIs" dxfId="8317" priority="166" operator="equal">
      <formula>"ET"</formula>
    </cfRule>
    <cfRule type="cellIs" dxfId="8316" priority="167" operator="equal">
      <formula>"GA"</formula>
    </cfRule>
    <cfRule type="cellIs" dxfId="8315" priority="168" operator="equal">
      <formula>"ME"</formula>
    </cfRule>
    <cfRule type="cellIs" dxfId="8314" priority="169" operator="equal">
      <formula>"MM"</formula>
    </cfRule>
    <cfRule type="cellIs" dxfId="8313" priority="170" operator="equal">
      <formula>"SE"</formula>
    </cfRule>
    <cfRule type="cellIs" dxfId="8312" priority="171" operator="equal">
      <formula>"SM"</formula>
    </cfRule>
  </conditionalFormatting>
  <conditionalFormatting sqref="Y55">
    <cfRule type="cellIs" dxfId="8311" priority="152" operator="equal">
      <formula>"PR"</formula>
    </cfRule>
    <cfRule type="cellIs" dxfId="8310" priority="153" operator="equal">
      <formula>"AD"</formula>
    </cfRule>
    <cfRule type="cellIs" dxfId="8309" priority="154" operator="equal">
      <formula>"EV"</formula>
    </cfRule>
    <cfRule type="cellIs" dxfId="8308" priority="155" operator="equal">
      <formula>"RE"</formula>
    </cfRule>
    <cfRule type="cellIs" dxfId="8307" priority="156" operator="equal">
      <formula>"ET"</formula>
    </cfRule>
    <cfRule type="cellIs" dxfId="8306" priority="157" operator="equal">
      <formula>"GA"</formula>
    </cfRule>
    <cfRule type="cellIs" dxfId="8305" priority="158" operator="equal">
      <formula>"ME"</formula>
    </cfRule>
    <cfRule type="cellIs" dxfId="8304" priority="159" operator="equal">
      <formula>"MM"</formula>
    </cfRule>
    <cfRule type="cellIs" dxfId="8303" priority="160" operator="equal">
      <formula>"SE"</formula>
    </cfRule>
    <cfRule type="cellIs" dxfId="8302" priority="161" operator="equal">
      <formula>"SM"</formula>
    </cfRule>
  </conditionalFormatting>
  <conditionalFormatting sqref="AV55">
    <cfRule type="cellIs" dxfId="8301" priority="142" operator="equal">
      <formula>"PR"</formula>
    </cfRule>
    <cfRule type="cellIs" dxfId="8300" priority="143" operator="equal">
      <formula>"AD"</formula>
    </cfRule>
    <cfRule type="cellIs" dxfId="8299" priority="144" operator="equal">
      <formula>"EV"</formula>
    </cfRule>
    <cfRule type="cellIs" dxfId="8298" priority="145" operator="equal">
      <formula>"RE"</formula>
    </cfRule>
    <cfRule type="cellIs" dxfId="8297" priority="146" operator="equal">
      <formula>"ET"</formula>
    </cfRule>
    <cfRule type="cellIs" dxfId="8296" priority="147" operator="equal">
      <formula>"GA"</formula>
    </cfRule>
    <cfRule type="cellIs" dxfId="8295" priority="148" operator="equal">
      <formula>"ME"</formula>
    </cfRule>
    <cfRule type="cellIs" dxfId="8294" priority="149" operator="equal">
      <formula>"MM"</formula>
    </cfRule>
    <cfRule type="cellIs" dxfId="8293" priority="150" operator="equal">
      <formula>"SE"</formula>
    </cfRule>
    <cfRule type="cellIs" dxfId="8292" priority="151" operator="equal">
      <formula>"SM"</formula>
    </cfRule>
  </conditionalFormatting>
  <conditionalFormatting sqref="AC57:AQ57 E57:T57 X57 AU57">
    <cfRule type="cellIs" dxfId="8291" priority="132" operator="equal">
      <formula>"PR"</formula>
    </cfRule>
    <cfRule type="cellIs" dxfId="8290" priority="133" operator="equal">
      <formula>"AD"</formula>
    </cfRule>
    <cfRule type="cellIs" dxfId="8289" priority="134" operator="equal">
      <formula>"EV"</formula>
    </cfRule>
    <cfRule type="cellIs" dxfId="8288" priority="135" operator="equal">
      <formula>"RE"</formula>
    </cfRule>
    <cfRule type="cellIs" dxfId="8287" priority="136" operator="equal">
      <formula>"ET"</formula>
    </cfRule>
    <cfRule type="cellIs" dxfId="8286" priority="137" operator="equal">
      <formula>"GA"</formula>
    </cfRule>
    <cfRule type="cellIs" dxfId="8285" priority="138" operator="equal">
      <formula>"ME"</formula>
    </cfRule>
    <cfRule type="cellIs" dxfId="8284" priority="139" operator="equal">
      <formula>"MM"</formula>
    </cfRule>
    <cfRule type="cellIs" dxfId="8283" priority="140" operator="equal">
      <formula>"SE"</formula>
    </cfRule>
    <cfRule type="cellIs" dxfId="8282" priority="141" operator="equal">
      <formula>"SM"</formula>
    </cfRule>
  </conditionalFormatting>
  <conditionalFormatting sqref="Y57">
    <cfRule type="cellIs" dxfId="8281" priority="122" operator="equal">
      <formula>"PR"</formula>
    </cfRule>
    <cfRule type="cellIs" dxfId="8280" priority="123" operator="equal">
      <formula>"AD"</formula>
    </cfRule>
    <cfRule type="cellIs" dxfId="8279" priority="124" operator="equal">
      <formula>"EV"</formula>
    </cfRule>
    <cfRule type="cellIs" dxfId="8278" priority="125" operator="equal">
      <formula>"RE"</formula>
    </cfRule>
    <cfRule type="cellIs" dxfId="8277" priority="126" operator="equal">
      <formula>"ET"</formula>
    </cfRule>
    <cfRule type="cellIs" dxfId="8276" priority="127" operator="equal">
      <formula>"GA"</formula>
    </cfRule>
    <cfRule type="cellIs" dxfId="8275" priority="128" operator="equal">
      <formula>"ME"</formula>
    </cfRule>
    <cfRule type="cellIs" dxfId="8274" priority="129" operator="equal">
      <formula>"MM"</formula>
    </cfRule>
    <cfRule type="cellIs" dxfId="8273" priority="130" operator="equal">
      <formula>"SE"</formula>
    </cfRule>
    <cfRule type="cellIs" dxfId="8272" priority="131" operator="equal">
      <formula>"SM"</formula>
    </cfRule>
  </conditionalFormatting>
  <conditionalFormatting sqref="AV57">
    <cfRule type="cellIs" dxfId="8271" priority="112" operator="equal">
      <formula>"PR"</formula>
    </cfRule>
    <cfRule type="cellIs" dxfId="8270" priority="113" operator="equal">
      <formula>"AD"</formula>
    </cfRule>
    <cfRule type="cellIs" dxfId="8269" priority="114" operator="equal">
      <formula>"EV"</formula>
    </cfRule>
    <cfRule type="cellIs" dxfId="8268" priority="115" operator="equal">
      <formula>"RE"</formula>
    </cfRule>
    <cfRule type="cellIs" dxfId="8267" priority="116" operator="equal">
      <formula>"ET"</formula>
    </cfRule>
    <cfRule type="cellIs" dxfId="8266" priority="117" operator="equal">
      <formula>"GA"</formula>
    </cfRule>
    <cfRule type="cellIs" dxfId="8265" priority="118" operator="equal">
      <formula>"ME"</formula>
    </cfRule>
    <cfRule type="cellIs" dxfId="8264" priority="119" operator="equal">
      <formula>"MM"</formula>
    </cfRule>
    <cfRule type="cellIs" dxfId="8263" priority="120" operator="equal">
      <formula>"SE"</formula>
    </cfRule>
    <cfRule type="cellIs" dxfId="8262" priority="121" operator="equal">
      <formula>"SM"</formula>
    </cfRule>
  </conditionalFormatting>
  <conditionalFormatting sqref="U47:W47">
    <cfRule type="cellIs" dxfId="8261" priority="102" operator="equal">
      <formula>"PR"</formula>
    </cfRule>
    <cfRule type="cellIs" dxfId="8260" priority="103" operator="equal">
      <formula>"AD"</formula>
    </cfRule>
    <cfRule type="cellIs" dxfId="8259" priority="104" operator="equal">
      <formula>"EV"</formula>
    </cfRule>
    <cfRule type="cellIs" dxfId="8258" priority="105" operator="equal">
      <formula>"RE"</formula>
    </cfRule>
    <cfRule type="cellIs" dxfId="8257" priority="106" operator="equal">
      <formula>"ET"</formula>
    </cfRule>
    <cfRule type="cellIs" dxfId="8256" priority="107" operator="equal">
      <formula>"GA"</formula>
    </cfRule>
    <cfRule type="cellIs" dxfId="8255" priority="108" operator="equal">
      <formula>"ME"</formula>
    </cfRule>
    <cfRule type="cellIs" dxfId="8254" priority="109" operator="equal">
      <formula>"MM"</formula>
    </cfRule>
    <cfRule type="cellIs" dxfId="8253" priority="110" operator="equal">
      <formula>"SE"</formula>
    </cfRule>
    <cfRule type="cellIs" dxfId="8252" priority="111" operator="equal">
      <formula>"SM"</formula>
    </cfRule>
  </conditionalFormatting>
  <conditionalFormatting sqref="U49:W49">
    <cfRule type="cellIs" dxfId="8251" priority="92" operator="equal">
      <formula>"PR"</formula>
    </cfRule>
    <cfRule type="cellIs" dxfId="8250" priority="93" operator="equal">
      <formula>"AD"</formula>
    </cfRule>
    <cfRule type="cellIs" dxfId="8249" priority="94" operator="equal">
      <formula>"EV"</formula>
    </cfRule>
    <cfRule type="cellIs" dxfId="8248" priority="95" operator="equal">
      <formula>"RE"</formula>
    </cfRule>
    <cfRule type="cellIs" dxfId="8247" priority="96" operator="equal">
      <formula>"ET"</formula>
    </cfRule>
    <cfRule type="cellIs" dxfId="8246" priority="97" operator="equal">
      <formula>"GA"</formula>
    </cfRule>
    <cfRule type="cellIs" dxfId="8245" priority="98" operator="equal">
      <formula>"ME"</formula>
    </cfRule>
    <cfRule type="cellIs" dxfId="8244" priority="99" operator="equal">
      <formula>"MM"</formula>
    </cfRule>
    <cfRule type="cellIs" dxfId="8243" priority="100" operator="equal">
      <formula>"SE"</formula>
    </cfRule>
    <cfRule type="cellIs" dxfId="8242" priority="101" operator="equal">
      <formula>"SM"</formula>
    </cfRule>
  </conditionalFormatting>
  <conditionalFormatting sqref="U49:W49">
    <cfRule type="cellIs" dxfId="8241" priority="91" operator="equal">
      <formula>"MA"</formula>
    </cfRule>
  </conditionalFormatting>
  <conditionalFormatting sqref="U51:W51">
    <cfRule type="cellIs" dxfId="8240" priority="81" operator="equal">
      <formula>"PR"</formula>
    </cfRule>
    <cfRule type="cellIs" dxfId="8239" priority="82" operator="equal">
      <formula>"AD"</formula>
    </cfRule>
    <cfRule type="cellIs" dxfId="8238" priority="83" operator="equal">
      <formula>"EV"</formula>
    </cfRule>
    <cfRule type="cellIs" dxfId="8237" priority="84" operator="equal">
      <formula>"RE"</formula>
    </cfRule>
    <cfRule type="cellIs" dxfId="8236" priority="85" operator="equal">
      <formula>"ET"</formula>
    </cfRule>
    <cfRule type="cellIs" dxfId="8235" priority="86" operator="equal">
      <formula>"GA"</formula>
    </cfRule>
    <cfRule type="cellIs" dxfId="8234" priority="87" operator="equal">
      <formula>"ME"</formula>
    </cfRule>
    <cfRule type="cellIs" dxfId="8233" priority="88" operator="equal">
      <formula>"MM"</formula>
    </cfRule>
    <cfRule type="cellIs" dxfId="8232" priority="89" operator="equal">
      <formula>"SE"</formula>
    </cfRule>
    <cfRule type="cellIs" dxfId="8231" priority="90" operator="equal">
      <formula>"SM"</formula>
    </cfRule>
  </conditionalFormatting>
  <conditionalFormatting sqref="U53:W53">
    <cfRule type="cellIs" dxfId="8230" priority="71" operator="equal">
      <formula>"PR"</formula>
    </cfRule>
    <cfRule type="cellIs" dxfId="8229" priority="72" operator="equal">
      <formula>"AD"</formula>
    </cfRule>
    <cfRule type="cellIs" dxfId="8228" priority="73" operator="equal">
      <formula>"EV"</formula>
    </cfRule>
    <cfRule type="cellIs" dxfId="8227" priority="74" operator="equal">
      <formula>"RE"</formula>
    </cfRule>
    <cfRule type="cellIs" dxfId="8226" priority="75" operator="equal">
      <formula>"ET"</formula>
    </cfRule>
    <cfRule type="cellIs" dxfId="8225" priority="76" operator="equal">
      <formula>"GA"</formula>
    </cfRule>
    <cfRule type="cellIs" dxfId="8224" priority="77" operator="equal">
      <formula>"ME"</formula>
    </cfRule>
    <cfRule type="cellIs" dxfId="8223" priority="78" operator="equal">
      <formula>"MM"</formula>
    </cfRule>
    <cfRule type="cellIs" dxfId="8222" priority="79" operator="equal">
      <formula>"SE"</formula>
    </cfRule>
    <cfRule type="cellIs" dxfId="8221" priority="80" operator="equal">
      <formula>"SM"</formula>
    </cfRule>
  </conditionalFormatting>
  <conditionalFormatting sqref="U55:W55">
    <cfRule type="cellIs" dxfId="8220" priority="61" operator="equal">
      <formula>"PR"</formula>
    </cfRule>
    <cfRule type="cellIs" dxfId="8219" priority="62" operator="equal">
      <formula>"AD"</formula>
    </cfRule>
    <cfRule type="cellIs" dxfId="8218" priority="63" operator="equal">
      <formula>"EV"</formula>
    </cfRule>
    <cfRule type="cellIs" dxfId="8217" priority="64" operator="equal">
      <formula>"RE"</formula>
    </cfRule>
    <cfRule type="cellIs" dxfId="8216" priority="65" operator="equal">
      <formula>"ET"</formula>
    </cfRule>
    <cfRule type="cellIs" dxfId="8215" priority="66" operator="equal">
      <formula>"GA"</formula>
    </cfRule>
    <cfRule type="cellIs" dxfId="8214" priority="67" operator="equal">
      <formula>"ME"</formula>
    </cfRule>
    <cfRule type="cellIs" dxfId="8213" priority="68" operator="equal">
      <formula>"MM"</formula>
    </cfRule>
    <cfRule type="cellIs" dxfId="8212" priority="69" operator="equal">
      <formula>"SE"</formula>
    </cfRule>
    <cfRule type="cellIs" dxfId="8211" priority="70" operator="equal">
      <formula>"SM"</formula>
    </cfRule>
  </conditionalFormatting>
  <conditionalFormatting sqref="AR57:AT57">
    <cfRule type="cellIs" dxfId="8210" priority="11" operator="equal">
      <formula>"PR"</formula>
    </cfRule>
    <cfRule type="cellIs" dxfId="8209" priority="12" operator="equal">
      <formula>"AD"</formula>
    </cfRule>
    <cfRule type="cellIs" dxfId="8208" priority="13" operator="equal">
      <formula>"EV"</formula>
    </cfRule>
    <cfRule type="cellIs" dxfId="8207" priority="14" operator="equal">
      <formula>"RE"</formula>
    </cfRule>
    <cfRule type="cellIs" dxfId="8206" priority="15" operator="equal">
      <formula>"ET"</formula>
    </cfRule>
    <cfRule type="cellIs" dxfId="8205" priority="16" operator="equal">
      <formula>"GA"</formula>
    </cfRule>
    <cfRule type="cellIs" dxfId="8204" priority="17" operator="equal">
      <formula>"ME"</formula>
    </cfRule>
    <cfRule type="cellIs" dxfId="8203" priority="18" operator="equal">
      <formula>"MM"</formula>
    </cfRule>
    <cfRule type="cellIs" dxfId="8202" priority="19" operator="equal">
      <formula>"SE"</formula>
    </cfRule>
    <cfRule type="cellIs" dxfId="8201" priority="20" operator="equal">
      <formula>"SM"</formula>
    </cfRule>
  </conditionalFormatting>
  <conditionalFormatting sqref="U57:W57">
    <cfRule type="cellIs" dxfId="8200" priority="51" operator="equal">
      <formula>"PR"</formula>
    </cfRule>
    <cfRule type="cellIs" dxfId="8199" priority="52" operator="equal">
      <formula>"AD"</formula>
    </cfRule>
    <cfRule type="cellIs" dxfId="8198" priority="53" operator="equal">
      <formula>"EV"</formula>
    </cfRule>
    <cfRule type="cellIs" dxfId="8197" priority="54" operator="equal">
      <formula>"RE"</formula>
    </cfRule>
    <cfRule type="cellIs" dxfId="8196" priority="55" operator="equal">
      <formula>"ET"</formula>
    </cfRule>
    <cfRule type="cellIs" dxfId="8195" priority="56" operator="equal">
      <formula>"GA"</formula>
    </cfRule>
    <cfRule type="cellIs" dxfId="8194" priority="57" operator="equal">
      <formula>"ME"</formula>
    </cfRule>
    <cfRule type="cellIs" dxfId="8193" priority="58" operator="equal">
      <formula>"MM"</formula>
    </cfRule>
    <cfRule type="cellIs" dxfId="8192" priority="59" operator="equal">
      <formula>"SE"</formula>
    </cfRule>
    <cfRule type="cellIs" dxfId="8191" priority="60" operator="equal">
      <formula>"SM"</formula>
    </cfRule>
  </conditionalFormatting>
  <conditionalFormatting sqref="AR51:AT51">
    <cfRule type="cellIs" dxfId="8190" priority="41" operator="equal">
      <formula>"PR"</formula>
    </cfRule>
    <cfRule type="cellIs" dxfId="8189" priority="42" operator="equal">
      <formula>"AD"</formula>
    </cfRule>
    <cfRule type="cellIs" dxfId="8188" priority="43" operator="equal">
      <formula>"EV"</formula>
    </cfRule>
    <cfRule type="cellIs" dxfId="8187" priority="44" operator="equal">
      <formula>"RE"</formula>
    </cfRule>
    <cfRule type="cellIs" dxfId="8186" priority="45" operator="equal">
      <formula>"ET"</formula>
    </cfRule>
    <cfRule type="cellIs" dxfId="8185" priority="46" operator="equal">
      <formula>"GA"</formula>
    </cfRule>
    <cfRule type="cellIs" dxfId="8184" priority="47" operator="equal">
      <formula>"ME"</formula>
    </cfRule>
    <cfRule type="cellIs" dxfId="8183" priority="48" operator="equal">
      <formula>"MM"</formula>
    </cfRule>
    <cfRule type="cellIs" dxfId="8182" priority="49" operator="equal">
      <formula>"SE"</formula>
    </cfRule>
    <cfRule type="cellIs" dxfId="8181" priority="50" operator="equal">
      <formula>"SM"</formula>
    </cfRule>
  </conditionalFormatting>
  <conditionalFormatting sqref="AR53:AT53">
    <cfRule type="cellIs" dxfId="8180" priority="31" operator="equal">
      <formula>"PR"</formula>
    </cfRule>
    <cfRule type="cellIs" dxfId="8179" priority="32" operator="equal">
      <formula>"AD"</formula>
    </cfRule>
    <cfRule type="cellIs" dxfId="8178" priority="33" operator="equal">
      <formula>"EV"</formula>
    </cfRule>
    <cfRule type="cellIs" dxfId="8177" priority="34" operator="equal">
      <formula>"RE"</formula>
    </cfRule>
    <cfRule type="cellIs" dxfId="8176" priority="35" operator="equal">
      <formula>"ET"</formula>
    </cfRule>
    <cfRule type="cellIs" dxfId="8175" priority="36" operator="equal">
      <formula>"GA"</formula>
    </cfRule>
    <cfRule type="cellIs" dxfId="8174" priority="37" operator="equal">
      <formula>"ME"</formula>
    </cfRule>
    <cfRule type="cellIs" dxfId="8173" priority="38" operator="equal">
      <formula>"MM"</formula>
    </cfRule>
    <cfRule type="cellIs" dxfId="8172" priority="39" operator="equal">
      <formula>"SE"</formula>
    </cfRule>
    <cfRule type="cellIs" dxfId="8171" priority="40" operator="equal">
      <formula>"SM"</formula>
    </cfRule>
  </conditionalFormatting>
  <conditionalFormatting sqref="AR55:AT55">
    <cfRule type="cellIs" dxfId="8170" priority="21" operator="equal">
      <formula>"PR"</formula>
    </cfRule>
    <cfRule type="cellIs" dxfId="8169" priority="22" operator="equal">
      <formula>"AD"</formula>
    </cfRule>
    <cfRule type="cellIs" dxfId="8168" priority="23" operator="equal">
      <formula>"EV"</formula>
    </cfRule>
    <cfRule type="cellIs" dxfId="8167" priority="24" operator="equal">
      <formula>"RE"</formula>
    </cfRule>
    <cfRule type="cellIs" dxfId="8166" priority="25" operator="equal">
      <formula>"ET"</formula>
    </cfRule>
    <cfRule type="cellIs" dxfId="8165" priority="26" operator="equal">
      <formula>"GA"</formula>
    </cfRule>
    <cfRule type="cellIs" dxfId="8164" priority="27" operator="equal">
      <formula>"ME"</formula>
    </cfRule>
    <cfRule type="cellIs" dxfId="8163" priority="28" operator="equal">
      <formula>"MM"</formula>
    </cfRule>
    <cfRule type="cellIs" dxfId="8162" priority="29" operator="equal">
      <formula>"SE"</formula>
    </cfRule>
    <cfRule type="cellIs" dxfId="8161" priority="30" operator="equal">
      <formula>"SM"</formula>
    </cfRule>
  </conditionalFormatting>
  <conditionalFormatting sqref="AV60">
    <cfRule type="cellIs" dxfId="8160" priority="1" operator="equal">
      <formula>"PR"</formula>
    </cfRule>
    <cfRule type="cellIs" dxfId="8159" priority="2" operator="equal">
      <formula>"AD"</formula>
    </cfRule>
    <cfRule type="cellIs" dxfId="8158" priority="3" operator="equal">
      <formula>"EV"</formula>
    </cfRule>
    <cfRule type="cellIs" dxfId="8157" priority="4" operator="equal">
      <formula>"RE"</formula>
    </cfRule>
    <cfRule type="cellIs" dxfId="8156" priority="5" operator="equal">
      <formula>"ET"</formula>
    </cfRule>
    <cfRule type="cellIs" dxfId="8155" priority="6" operator="equal">
      <formula>"GA"</formula>
    </cfRule>
    <cfRule type="cellIs" dxfId="8154" priority="7" operator="equal">
      <formula>"ME"</formula>
    </cfRule>
    <cfRule type="cellIs" dxfId="8153" priority="8" operator="equal">
      <formula>"MM"</formula>
    </cfRule>
    <cfRule type="cellIs" dxfId="8152" priority="9" operator="equal">
      <formula>"SE"</formula>
    </cfRule>
    <cfRule type="cellIs" dxfId="8151" priority="10" operator="equal">
      <formula>"SM"</formula>
    </cfRule>
  </conditionalFormatting>
  <dataValidations count="1">
    <dataValidation type="list" operator="equal" allowBlank="1" showInputMessage="1" showErrorMessage="1" sqref="CF4:CG22 BY45:CE51 B25:CD44 CF25:CG44 B3:BV22 CH3:CH22 BW3:CG3 BW4:CD22 CE4:CE44 CC24:CD24 BY24:BZ24" xr:uid="{00000000-0002-0000-1800-000000000000}">
      <formula1>ANA</formula1>
    </dataValidation>
  </dataValidations>
  <pageMargins left="0.70866141732283472" right="0.70866141732283472" top="0.51181102362204722" bottom="0.51181102362204722" header="0.31496062992125984" footer="0.31496062992125984"/>
  <pageSetup paperSize="9"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6"/>
  <dimension ref="A1:CI60"/>
  <sheetViews>
    <sheetView workbookViewId="0">
      <selection activeCell="A12" sqref="A12"/>
    </sheetView>
  </sheetViews>
  <sheetFormatPr baseColWidth="10" defaultColWidth="11.44140625" defaultRowHeight="14.4" x14ac:dyDescent="0.3"/>
  <cols>
    <col min="1" max="1" width="17" customWidth="1"/>
    <col min="2" max="86" width="1.6640625" customWidth="1"/>
  </cols>
  <sheetData>
    <row r="1" spans="1:87" ht="21" x14ac:dyDescent="0.4">
      <c r="B1" s="207" t="s">
        <v>72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9"/>
    </row>
    <row r="2" spans="1:87" ht="36" customHeight="1" thickBot="1" x14ac:dyDescent="0.35">
      <c r="A2" s="149" t="s">
        <v>43</v>
      </c>
      <c r="B2" s="150">
        <v>0.29166666666666669</v>
      </c>
      <c r="C2" s="135"/>
      <c r="D2" s="135"/>
      <c r="E2" s="135"/>
      <c r="F2" s="128"/>
      <c r="G2" s="205">
        <v>0.3125</v>
      </c>
      <c r="H2" s="205"/>
      <c r="I2" s="128"/>
      <c r="J2" s="128"/>
      <c r="K2" s="128"/>
      <c r="L2" s="128"/>
      <c r="M2" s="193">
        <v>0.33333333333333331</v>
      </c>
      <c r="N2" s="193"/>
      <c r="O2" s="129"/>
      <c r="P2" s="130"/>
      <c r="Q2" s="130"/>
      <c r="R2" s="130"/>
      <c r="S2" s="206">
        <v>0.35416666666666669</v>
      </c>
      <c r="T2" s="206"/>
      <c r="U2" s="128"/>
      <c r="V2" s="128"/>
      <c r="W2" s="128"/>
      <c r="X2" s="128"/>
      <c r="Y2" s="193">
        <v>0.375</v>
      </c>
      <c r="Z2" s="193"/>
      <c r="AA2" s="128"/>
      <c r="AB2" s="128"/>
      <c r="AC2" s="128"/>
      <c r="AD2" s="128"/>
      <c r="AE2" s="206">
        <v>0.39583333333333331</v>
      </c>
      <c r="AF2" s="206"/>
      <c r="AG2" s="128"/>
      <c r="AH2" s="128"/>
      <c r="AI2" s="128"/>
      <c r="AJ2" s="128"/>
      <c r="AK2" s="193">
        <v>0.41666666666666669</v>
      </c>
      <c r="AL2" s="193"/>
      <c r="AM2" s="128"/>
      <c r="AN2" s="128"/>
      <c r="AO2" s="128"/>
      <c r="AP2" s="128"/>
      <c r="AQ2" s="206">
        <v>0.4375</v>
      </c>
      <c r="AR2" s="206"/>
      <c r="AS2" s="128"/>
      <c r="AT2" s="128"/>
      <c r="AU2" s="128"/>
      <c r="AV2" s="128"/>
      <c r="AW2" s="193">
        <v>0.45833333333333331</v>
      </c>
      <c r="AX2" s="193"/>
      <c r="AY2" s="128"/>
      <c r="AZ2" s="128"/>
      <c r="BA2" s="128"/>
      <c r="BB2" s="128"/>
      <c r="BC2" s="206">
        <v>0.47916666666666669</v>
      </c>
      <c r="BD2" s="206"/>
      <c r="BE2" s="128"/>
      <c r="BF2" s="128"/>
      <c r="BG2" s="128"/>
      <c r="BH2" s="128"/>
      <c r="BI2" s="193">
        <v>0.5</v>
      </c>
      <c r="BJ2" s="193"/>
      <c r="BK2" s="128"/>
      <c r="BL2" s="128"/>
      <c r="BM2" s="128"/>
      <c r="BN2" s="128"/>
      <c r="BO2" s="206">
        <v>0.52083333333333337</v>
      </c>
      <c r="BP2" s="206"/>
      <c r="BQ2" s="128"/>
      <c r="BR2" s="128"/>
      <c r="BS2" s="128"/>
      <c r="BT2" s="128"/>
      <c r="BU2" s="193">
        <v>0.54166666666666663</v>
      </c>
      <c r="BV2" s="193"/>
      <c r="BW2" s="128"/>
      <c r="BX2" s="128"/>
      <c r="BY2" s="128"/>
      <c r="BZ2" s="128"/>
      <c r="CA2" s="192">
        <v>0.5625</v>
      </c>
      <c r="CB2" s="192"/>
      <c r="CC2" s="128"/>
      <c r="CD2" s="128"/>
      <c r="CE2" s="128"/>
      <c r="CF2" s="128"/>
      <c r="CG2" s="193">
        <v>0.58333333333333337</v>
      </c>
      <c r="CH2" s="194"/>
    </row>
    <row r="3" spans="1:87" ht="12.9" customHeight="1" x14ac:dyDescent="0.3">
      <c r="A3" s="147">
        <f>+[0]!SAL_1</f>
        <v>0</v>
      </c>
      <c r="B3" s="131">
        <f>+'Salarié 1'!B$11</f>
        <v>0</v>
      </c>
      <c r="C3" s="131">
        <f>+'Salarié 1'!C$11</f>
        <v>0</v>
      </c>
      <c r="D3" s="131">
        <f>+'Salarié 1'!D$11</f>
        <v>0</v>
      </c>
      <c r="E3" s="131">
        <f>+'Salarié 1'!E$11</f>
        <v>0</v>
      </c>
      <c r="F3" s="131">
        <f>+'Salarié 1'!F$11</f>
        <v>0</v>
      </c>
      <c r="G3" s="131">
        <f>+'Salarié 1'!G$11</f>
        <v>0</v>
      </c>
      <c r="H3" s="131">
        <f>+'Salarié 1'!H$11</f>
        <v>0</v>
      </c>
      <c r="I3" s="131">
        <f>+'Salarié 1'!I$11</f>
        <v>0</v>
      </c>
      <c r="J3" s="131">
        <f>+'Salarié 1'!J$11</f>
        <v>0</v>
      </c>
      <c r="K3" s="131">
        <f>+'Salarié 1'!K$11</f>
        <v>0</v>
      </c>
      <c r="L3" s="131">
        <f>+'Salarié 1'!L$11</f>
        <v>0</v>
      </c>
      <c r="M3" s="131">
        <f>+'Salarié 1'!M$11</f>
        <v>0</v>
      </c>
      <c r="N3" s="131">
        <f>+'Salarié 1'!N$11</f>
        <v>0</v>
      </c>
      <c r="O3" s="131">
        <f>+'Salarié 1'!O$11</f>
        <v>0</v>
      </c>
      <c r="P3" s="131">
        <f>+'Salarié 1'!P$11</f>
        <v>0</v>
      </c>
      <c r="Q3" s="131">
        <f>+'Salarié 1'!Q$11</f>
        <v>0</v>
      </c>
      <c r="R3" s="131">
        <f>+'Salarié 1'!R$11</f>
        <v>0</v>
      </c>
      <c r="S3" s="131">
        <f>+'Salarié 1'!S$11</f>
        <v>0</v>
      </c>
      <c r="T3" s="131">
        <f>+'Salarié 1'!T$11</f>
        <v>0</v>
      </c>
      <c r="U3" s="131">
        <f>+'Salarié 1'!U$11</f>
        <v>0</v>
      </c>
      <c r="V3" s="131">
        <f>+'Salarié 1'!V$11</f>
        <v>0</v>
      </c>
      <c r="W3" s="131">
        <f>+'Salarié 1'!W$11</f>
        <v>0</v>
      </c>
      <c r="X3" s="131">
        <f>+'Salarié 1'!X$11</f>
        <v>0</v>
      </c>
      <c r="Y3" s="131">
        <f>+'Salarié 1'!Y$11</f>
        <v>0</v>
      </c>
      <c r="Z3" s="131">
        <f>+'Salarié 1'!Z$11</f>
        <v>0</v>
      </c>
      <c r="AA3" s="131">
        <f>+'Salarié 1'!AA$11</f>
        <v>0</v>
      </c>
      <c r="AB3" s="131">
        <f>+'Salarié 1'!AB$11</f>
        <v>0</v>
      </c>
      <c r="AC3" s="131">
        <f>+'Salarié 1'!AC$11</f>
        <v>0</v>
      </c>
      <c r="AD3" s="131">
        <f>+'Salarié 1'!AD$11</f>
        <v>0</v>
      </c>
      <c r="AE3" s="131">
        <f>+'Salarié 1'!AE$11</f>
        <v>0</v>
      </c>
      <c r="AF3" s="131">
        <f>+'Salarié 1'!AF$11</f>
        <v>0</v>
      </c>
      <c r="AG3" s="131">
        <f>+'Salarié 1'!AG$11</f>
        <v>0</v>
      </c>
      <c r="AH3" s="131">
        <f>+'Salarié 1'!AH$11</f>
        <v>0</v>
      </c>
      <c r="AI3" s="131">
        <f>+'Salarié 1'!AI$11</f>
        <v>0</v>
      </c>
      <c r="AJ3" s="131">
        <f>+'Salarié 1'!AJ$11</f>
        <v>0</v>
      </c>
      <c r="AK3" s="131">
        <f>+'Salarié 1'!AK$11</f>
        <v>0</v>
      </c>
      <c r="AL3" s="131">
        <f>+'Salarié 1'!AL$11</f>
        <v>0</v>
      </c>
      <c r="AM3" s="131">
        <f>+'Salarié 1'!AM$11</f>
        <v>0</v>
      </c>
      <c r="AN3" s="131">
        <f>+'Salarié 1'!AN$11</f>
        <v>0</v>
      </c>
      <c r="AO3" s="131">
        <f>+'Salarié 1'!AO$11</f>
        <v>0</v>
      </c>
      <c r="AP3" s="131">
        <f>+'Salarié 1'!AP$11</f>
        <v>0</v>
      </c>
      <c r="AQ3" s="131">
        <f>+'Salarié 1'!AQ$11</f>
        <v>0</v>
      </c>
      <c r="AR3" s="131">
        <f>+'Salarié 1'!AR$11</f>
        <v>0</v>
      </c>
      <c r="AS3" s="131">
        <f>+'Salarié 1'!AS$11</f>
        <v>0</v>
      </c>
      <c r="AT3" s="131">
        <f>+'Salarié 1'!AT$11</f>
        <v>0</v>
      </c>
      <c r="AU3" s="131">
        <f>+'Salarié 1'!AU$11</f>
        <v>0</v>
      </c>
      <c r="AV3" s="131">
        <f>+'Salarié 1'!AV$11</f>
        <v>0</v>
      </c>
      <c r="AW3" s="131">
        <f>+'Salarié 1'!AW$11</f>
        <v>0</v>
      </c>
      <c r="AX3" s="131">
        <f>+'Salarié 1'!AX$11</f>
        <v>0</v>
      </c>
      <c r="AY3" s="131">
        <f>+'Salarié 1'!AY$11</f>
        <v>0</v>
      </c>
      <c r="AZ3" s="131">
        <f>+'Salarié 1'!AZ$11</f>
        <v>0</v>
      </c>
      <c r="BA3" s="131">
        <f>+'Salarié 1'!BA$11</f>
        <v>0</v>
      </c>
      <c r="BB3" s="131">
        <f>+'Salarié 1'!BB$11</f>
        <v>0</v>
      </c>
      <c r="BC3" s="131">
        <f>+'Salarié 1'!BC$11</f>
        <v>0</v>
      </c>
      <c r="BD3" s="131">
        <f>+'Salarié 1'!BD$11</f>
        <v>0</v>
      </c>
      <c r="BE3" s="131">
        <f>+'Salarié 1'!BE$11</f>
        <v>0</v>
      </c>
      <c r="BF3" s="131">
        <f>+'Salarié 1'!BF$11</f>
        <v>0</v>
      </c>
      <c r="BG3" s="131">
        <f>+'Salarié 1'!BG$11</f>
        <v>0</v>
      </c>
      <c r="BH3" s="131">
        <f>+'Salarié 1'!BH$11</f>
        <v>0</v>
      </c>
      <c r="BI3" s="131">
        <f>+'Salarié 1'!BI$11</f>
        <v>0</v>
      </c>
      <c r="BJ3" s="131">
        <f>+'Salarié 1'!BJ$11</f>
        <v>0</v>
      </c>
      <c r="BK3" s="131">
        <f>+'Salarié 1'!BK$11</f>
        <v>0</v>
      </c>
      <c r="BL3" s="131">
        <f>+'Salarié 1'!BL$11</f>
        <v>0</v>
      </c>
      <c r="BM3" s="131">
        <f>+'Salarié 1'!BM$11</f>
        <v>0</v>
      </c>
      <c r="BN3" s="131">
        <f>+'Salarié 1'!BN$11</f>
        <v>0</v>
      </c>
      <c r="BO3" s="131">
        <f>+'Salarié 1'!BO$11</f>
        <v>0</v>
      </c>
      <c r="BP3" s="131">
        <f>+'Salarié 1'!BP$11</f>
        <v>0</v>
      </c>
      <c r="BQ3" s="131">
        <f>+'Salarié 1'!BQ$11</f>
        <v>0</v>
      </c>
      <c r="BR3" s="131">
        <f>+'Salarié 1'!BR$11</f>
        <v>0</v>
      </c>
      <c r="BS3" s="131">
        <f>+'Salarié 1'!BS$11</f>
        <v>0</v>
      </c>
      <c r="BT3" s="131">
        <f>+'Salarié 1'!BT$11</f>
        <v>0</v>
      </c>
      <c r="BU3" s="131">
        <f>+'Salarié 1'!BU$11</f>
        <v>0</v>
      </c>
      <c r="BV3" s="131">
        <f>+'Salarié 1'!BV$11</f>
        <v>0</v>
      </c>
      <c r="BW3" s="131">
        <f>+'Salarié 1'!BW$11</f>
        <v>0</v>
      </c>
      <c r="BX3" s="131">
        <f>+'Salarié 1'!BX$11</f>
        <v>0</v>
      </c>
      <c r="BY3" s="131">
        <f>+'Salarié 1'!BY$11</f>
        <v>0</v>
      </c>
      <c r="BZ3" s="131">
        <f>+'Salarié 1'!BZ$11</f>
        <v>0</v>
      </c>
      <c r="CA3" s="131">
        <f>+'Salarié 1'!CA$11</f>
        <v>0</v>
      </c>
      <c r="CB3" s="131">
        <f>+'Salarié 1'!CB$11</f>
        <v>0</v>
      </c>
      <c r="CC3" s="131">
        <f>+'Salarié 1'!CC$11</f>
        <v>0</v>
      </c>
      <c r="CD3" s="131">
        <f>+'Salarié 1'!CD$11</f>
        <v>0</v>
      </c>
      <c r="CE3" s="131">
        <f>+'Salarié 1'!CE$11</f>
        <v>0</v>
      </c>
      <c r="CF3" s="131">
        <f>+'Salarié 1'!CF$11</f>
        <v>0</v>
      </c>
      <c r="CG3" s="131">
        <f>+'Salarié 1'!CG$11</f>
        <v>0</v>
      </c>
      <c r="CH3" s="145"/>
      <c r="CI3" s="37">
        <f>+COUNTIF(B3:CG3,"&gt;= ")/12</f>
        <v>0</v>
      </c>
    </row>
    <row r="4" spans="1:87" ht="12.9" customHeight="1" x14ac:dyDescent="0.3">
      <c r="A4" s="147">
        <f>+'Salarié 2'!SAL_1</f>
        <v>0</v>
      </c>
      <c r="B4" s="132">
        <f>+'Salarié 2'!B$11</f>
        <v>0</v>
      </c>
      <c r="C4" s="132">
        <f>+'Salarié 2'!C$11</f>
        <v>0</v>
      </c>
      <c r="D4" s="132">
        <f>+'Salarié 2'!D$11</f>
        <v>0</v>
      </c>
      <c r="E4" s="132">
        <f>+'Salarié 2'!E$11</f>
        <v>0</v>
      </c>
      <c r="F4" s="132">
        <f>+'Salarié 2'!F$11</f>
        <v>0</v>
      </c>
      <c r="G4" s="132">
        <f>+'Salarié 2'!G$11</f>
        <v>0</v>
      </c>
      <c r="H4" s="132">
        <f>+'Salarié 2'!H$11</f>
        <v>0</v>
      </c>
      <c r="I4" s="132">
        <f>+'Salarié 2'!I$11</f>
        <v>0</v>
      </c>
      <c r="J4" s="132">
        <f>+'Salarié 2'!J$11</f>
        <v>0</v>
      </c>
      <c r="K4" s="132">
        <f>+'Salarié 2'!K$11</f>
        <v>0</v>
      </c>
      <c r="L4" s="132">
        <f>+'Salarié 2'!L$11</f>
        <v>0</v>
      </c>
      <c r="M4" s="132">
        <f>+'Salarié 2'!M$11</f>
        <v>0</v>
      </c>
      <c r="N4" s="132">
        <f>+'Salarié 2'!N$11</f>
        <v>0</v>
      </c>
      <c r="O4" s="132">
        <f>+'Salarié 2'!O$11</f>
        <v>0</v>
      </c>
      <c r="P4" s="132">
        <f>+'Salarié 2'!P$11</f>
        <v>0</v>
      </c>
      <c r="Q4" s="132">
        <f>+'Salarié 2'!Q$11</f>
        <v>0</v>
      </c>
      <c r="R4" s="132">
        <f>+'Salarié 2'!R$11</f>
        <v>0</v>
      </c>
      <c r="S4" s="132">
        <f>+'Salarié 2'!S$11</f>
        <v>0</v>
      </c>
      <c r="T4" s="132">
        <f>+'Salarié 2'!T$11</f>
        <v>0</v>
      </c>
      <c r="U4" s="132">
        <f>+'Salarié 2'!U$11</f>
        <v>0</v>
      </c>
      <c r="V4" s="132">
        <f>+'Salarié 2'!V$11</f>
        <v>0</v>
      </c>
      <c r="W4" s="132">
        <f>+'Salarié 2'!W$11</f>
        <v>0</v>
      </c>
      <c r="X4" s="132">
        <f>+'Salarié 2'!X$11</f>
        <v>0</v>
      </c>
      <c r="Y4" s="132">
        <f>+'Salarié 2'!Y$11</f>
        <v>0</v>
      </c>
      <c r="Z4" s="132">
        <f>+'Salarié 2'!Z$11</f>
        <v>0</v>
      </c>
      <c r="AA4" s="132">
        <f>+'Salarié 2'!AA$11</f>
        <v>0</v>
      </c>
      <c r="AB4" s="132">
        <f>+'Salarié 2'!AB$11</f>
        <v>0</v>
      </c>
      <c r="AC4" s="132">
        <f>+'Salarié 2'!AC$11</f>
        <v>0</v>
      </c>
      <c r="AD4" s="132">
        <f>+'Salarié 2'!AD$11</f>
        <v>0</v>
      </c>
      <c r="AE4" s="132">
        <f>+'Salarié 2'!AE$11</f>
        <v>0</v>
      </c>
      <c r="AF4" s="132">
        <f>+'Salarié 2'!AF$11</f>
        <v>0</v>
      </c>
      <c r="AG4" s="132">
        <f>+'Salarié 2'!AG$11</f>
        <v>0</v>
      </c>
      <c r="AH4" s="132">
        <f>+'Salarié 2'!AH$11</f>
        <v>0</v>
      </c>
      <c r="AI4" s="132">
        <f>+'Salarié 2'!AI$11</f>
        <v>0</v>
      </c>
      <c r="AJ4" s="132">
        <f>+'Salarié 2'!AJ$11</f>
        <v>0</v>
      </c>
      <c r="AK4" s="132">
        <f>+'Salarié 2'!AK$11</f>
        <v>0</v>
      </c>
      <c r="AL4" s="132">
        <f>+'Salarié 2'!AL$11</f>
        <v>0</v>
      </c>
      <c r="AM4" s="132">
        <f>+'Salarié 2'!AM$11</f>
        <v>0</v>
      </c>
      <c r="AN4" s="132">
        <f>+'Salarié 2'!AN$11</f>
        <v>0</v>
      </c>
      <c r="AO4" s="132">
        <f>+'Salarié 2'!AO$11</f>
        <v>0</v>
      </c>
      <c r="AP4" s="132">
        <f>+'Salarié 2'!AP$11</f>
        <v>0</v>
      </c>
      <c r="AQ4" s="132">
        <f>+'Salarié 2'!AQ$11</f>
        <v>0</v>
      </c>
      <c r="AR4" s="132">
        <f>+'Salarié 2'!AR$11</f>
        <v>0</v>
      </c>
      <c r="AS4" s="132">
        <f>+'Salarié 2'!AS$11</f>
        <v>0</v>
      </c>
      <c r="AT4" s="132">
        <f>+'Salarié 2'!AT$11</f>
        <v>0</v>
      </c>
      <c r="AU4" s="132">
        <f>+'Salarié 2'!AU$11</f>
        <v>0</v>
      </c>
      <c r="AV4" s="132">
        <f>+'Salarié 2'!AV$11</f>
        <v>0</v>
      </c>
      <c r="AW4" s="132">
        <f>+'Salarié 2'!AW$11</f>
        <v>0</v>
      </c>
      <c r="AX4" s="132">
        <f>+'Salarié 2'!AX$11</f>
        <v>0</v>
      </c>
      <c r="AY4" s="132">
        <f>+'Salarié 2'!AY$11</f>
        <v>0</v>
      </c>
      <c r="AZ4" s="132">
        <f>+'Salarié 2'!AZ$11</f>
        <v>0</v>
      </c>
      <c r="BA4" s="132">
        <f>+'Salarié 2'!BA$11</f>
        <v>0</v>
      </c>
      <c r="BB4" s="132">
        <f>+'Salarié 2'!BB$11</f>
        <v>0</v>
      </c>
      <c r="BC4" s="132">
        <f>+'Salarié 2'!BC$11</f>
        <v>0</v>
      </c>
      <c r="BD4" s="132">
        <f>+'Salarié 2'!BD$11</f>
        <v>0</v>
      </c>
      <c r="BE4" s="132">
        <f>+'Salarié 2'!BE$11</f>
        <v>0</v>
      </c>
      <c r="BF4" s="132">
        <f>+'Salarié 2'!BF$11</f>
        <v>0</v>
      </c>
      <c r="BG4" s="132">
        <f>+'Salarié 2'!BG$11</f>
        <v>0</v>
      </c>
      <c r="BH4" s="132">
        <f>+'Salarié 2'!BH$11</f>
        <v>0</v>
      </c>
      <c r="BI4" s="132">
        <f>+'Salarié 2'!BI$11</f>
        <v>0</v>
      </c>
      <c r="BJ4" s="132">
        <f>+'Salarié 2'!BJ$11</f>
        <v>0</v>
      </c>
      <c r="BK4" s="132">
        <f>+'Salarié 2'!BK$11</f>
        <v>0</v>
      </c>
      <c r="BL4" s="132">
        <f>+'Salarié 2'!BL$11</f>
        <v>0</v>
      </c>
      <c r="BM4" s="132">
        <f>+'Salarié 2'!BM$11</f>
        <v>0</v>
      </c>
      <c r="BN4" s="132">
        <f>+'Salarié 2'!BN$11</f>
        <v>0</v>
      </c>
      <c r="BO4" s="132">
        <f>+'Salarié 2'!BO$11</f>
        <v>0</v>
      </c>
      <c r="BP4" s="132">
        <f>+'Salarié 2'!BP$11</f>
        <v>0</v>
      </c>
      <c r="BQ4" s="132">
        <f>+'Salarié 2'!BQ$11</f>
        <v>0</v>
      </c>
      <c r="BR4" s="132">
        <f>+'Salarié 2'!BR$11</f>
        <v>0</v>
      </c>
      <c r="BS4" s="132">
        <f>+'Salarié 2'!BS$11</f>
        <v>0</v>
      </c>
      <c r="BT4" s="132">
        <f>+'Salarié 2'!BT$11</f>
        <v>0</v>
      </c>
      <c r="BU4" s="132">
        <f>+'Salarié 2'!BU$11</f>
        <v>0</v>
      </c>
      <c r="BV4" s="132">
        <f>+'Salarié 2'!BV$11</f>
        <v>0</v>
      </c>
      <c r="BW4" s="132">
        <f>+'Salarié 2'!BW$11</f>
        <v>0</v>
      </c>
      <c r="BX4" s="132">
        <f>+'Salarié 2'!BX$11</f>
        <v>0</v>
      </c>
      <c r="BY4" s="132">
        <f>+'Salarié 2'!BY$11</f>
        <v>0</v>
      </c>
      <c r="BZ4" s="132">
        <f>+'Salarié 2'!BZ$11</f>
        <v>0</v>
      </c>
      <c r="CA4" s="132">
        <f>+'Salarié 2'!CA$11</f>
        <v>0</v>
      </c>
      <c r="CB4" s="132">
        <f>+'Salarié 2'!CB$11</f>
        <v>0</v>
      </c>
      <c r="CC4" s="132">
        <f>+'Salarié 2'!CC$11</f>
        <v>0</v>
      </c>
      <c r="CD4" s="132">
        <f>+'Salarié 2'!CD$11</f>
        <v>0</v>
      </c>
      <c r="CE4" s="132">
        <f>+'Salarié 2'!CE$11</f>
        <v>0</v>
      </c>
      <c r="CF4" s="132">
        <f>+'Salarié 2'!CF$11</f>
        <v>0</v>
      </c>
      <c r="CG4" s="132">
        <f>+'Salarié 2'!CG$11</f>
        <v>0</v>
      </c>
      <c r="CH4" s="146"/>
      <c r="CI4" s="37">
        <f t="shared" ref="CI4:CI22" si="0">+COUNTIF(B4:CG4,"&gt;= ")/12</f>
        <v>0</v>
      </c>
    </row>
    <row r="5" spans="1:87" ht="12.9" customHeight="1" x14ac:dyDescent="0.3">
      <c r="A5" s="147">
        <f>+'Salarié 3'!SAL_1</f>
        <v>0</v>
      </c>
      <c r="B5" s="132">
        <f>+'Salarié 3'!B$11</f>
        <v>0</v>
      </c>
      <c r="C5" s="132">
        <f>+'Salarié 3'!C$11</f>
        <v>0</v>
      </c>
      <c r="D5" s="132">
        <f>+'Salarié 3'!D$11</f>
        <v>0</v>
      </c>
      <c r="E5" s="132">
        <f>+'Salarié 3'!E$11</f>
        <v>0</v>
      </c>
      <c r="F5" s="132">
        <f>+'Salarié 3'!F$11</f>
        <v>0</v>
      </c>
      <c r="G5" s="132">
        <f>+'Salarié 3'!G$11</f>
        <v>0</v>
      </c>
      <c r="H5" s="132">
        <f>+'Salarié 3'!H$11</f>
        <v>0</v>
      </c>
      <c r="I5" s="132">
        <f>+'Salarié 3'!I$11</f>
        <v>0</v>
      </c>
      <c r="J5" s="132">
        <f>+'Salarié 3'!J$11</f>
        <v>0</v>
      </c>
      <c r="K5" s="132">
        <f>+'Salarié 3'!K$11</f>
        <v>0</v>
      </c>
      <c r="L5" s="132">
        <f>+'Salarié 3'!L$11</f>
        <v>0</v>
      </c>
      <c r="M5" s="132">
        <f>+'Salarié 3'!M$11</f>
        <v>0</v>
      </c>
      <c r="N5" s="132">
        <f>+'Salarié 3'!N$11</f>
        <v>0</v>
      </c>
      <c r="O5" s="132">
        <f>+'Salarié 3'!O$11</f>
        <v>0</v>
      </c>
      <c r="P5" s="132">
        <f>+'Salarié 3'!P$11</f>
        <v>0</v>
      </c>
      <c r="Q5" s="132">
        <f>+'Salarié 3'!Q$11</f>
        <v>0</v>
      </c>
      <c r="R5" s="132">
        <f>+'Salarié 3'!R$11</f>
        <v>0</v>
      </c>
      <c r="S5" s="132">
        <f>+'Salarié 3'!S$11</f>
        <v>0</v>
      </c>
      <c r="T5" s="132">
        <f>+'Salarié 3'!T$11</f>
        <v>0</v>
      </c>
      <c r="U5" s="132">
        <f>+'Salarié 3'!U$11</f>
        <v>0</v>
      </c>
      <c r="V5" s="132">
        <f>+'Salarié 3'!V$11</f>
        <v>0</v>
      </c>
      <c r="W5" s="132">
        <f>+'Salarié 3'!W$11</f>
        <v>0</v>
      </c>
      <c r="X5" s="132">
        <f>+'Salarié 3'!X$11</f>
        <v>0</v>
      </c>
      <c r="Y5" s="132">
        <f>+'Salarié 3'!Y$11</f>
        <v>0</v>
      </c>
      <c r="Z5" s="132">
        <f>+'Salarié 3'!Z$11</f>
        <v>0</v>
      </c>
      <c r="AA5" s="132">
        <f>+'Salarié 3'!AA$11</f>
        <v>0</v>
      </c>
      <c r="AB5" s="132">
        <f>+'Salarié 3'!AB$11</f>
        <v>0</v>
      </c>
      <c r="AC5" s="132">
        <f>+'Salarié 3'!AC$11</f>
        <v>0</v>
      </c>
      <c r="AD5" s="132">
        <f>+'Salarié 3'!AD$11</f>
        <v>0</v>
      </c>
      <c r="AE5" s="132">
        <f>+'Salarié 3'!AE$11</f>
        <v>0</v>
      </c>
      <c r="AF5" s="132">
        <f>+'Salarié 3'!AF$11</f>
        <v>0</v>
      </c>
      <c r="AG5" s="132">
        <f>+'Salarié 3'!AG$11</f>
        <v>0</v>
      </c>
      <c r="AH5" s="132">
        <f>+'Salarié 3'!AH$11</f>
        <v>0</v>
      </c>
      <c r="AI5" s="132">
        <f>+'Salarié 3'!AI$11</f>
        <v>0</v>
      </c>
      <c r="AJ5" s="132">
        <f>+'Salarié 3'!AJ$11</f>
        <v>0</v>
      </c>
      <c r="AK5" s="132">
        <f>+'Salarié 3'!AK$11</f>
        <v>0</v>
      </c>
      <c r="AL5" s="132">
        <f>+'Salarié 3'!AL$11</f>
        <v>0</v>
      </c>
      <c r="AM5" s="132">
        <f>+'Salarié 3'!AM$11</f>
        <v>0</v>
      </c>
      <c r="AN5" s="132">
        <f>+'Salarié 3'!AN$11</f>
        <v>0</v>
      </c>
      <c r="AO5" s="132">
        <f>+'Salarié 3'!AO$11</f>
        <v>0</v>
      </c>
      <c r="AP5" s="132">
        <f>+'Salarié 3'!AP$11</f>
        <v>0</v>
      </c>
      <c r="AQ5" s="132">
        <f>+'Salarié 3'!AQ$11</f>
        <v>0</v>
      </c>
      <c r="AR5" s="132">
        <f>+'Salarié 3'!AR$11</f>
        <v>0</v>
      </c>
      <c r="AS5" s="132">
        <f>+'Salarié 3'!AS$11</f>
        <v>0</v>
      </c>
      <c r="AT5" s="132">
        <f>+'Salarié 3'!AT$11</f>
        <v>0</v>
      </c>
      <c r="AU5" s="132">
        <f>+'Salarié 3'!AU$11</f>
        <v>0</v>
      </c>
      <c r="AV5" s="132">
        <f>+'Salarié 3'!AV$11</f>
        <v>0</v>
      </c>
      <c r="AW5" s="132">
        <f>+'Salarié 3'!AW$11</f>
        <v>0</v>
      </c>
      <c r="AX5" s="132">
        <f>+'Salarié 3'!AX$11</f>
        <v>0</v>
      </c>
      <c r="AY5" s="132">
        <f>+'Salarié 3'!AY$11</f>
        <v>0</v>
      </c>
      <c r="AZ5" s="132">
        <f>+'Salarié 3'!AZ$11</f>
        <v>0</v>
      </c>
      <c r="BA5" s="132">
        <f>+'Salarié 3'!BA$11</f>
        <v>0</v>
      </c>
      <c r="BB5" s="132">
        <f>+'Salarié 3'!BB$11</f>
        <v>0</v>
      </c>
      <c r="BC5" s="132">
        <f>+'Salarié 3'!BC$11</f>
        <v>0</v>
      </c>
      <c r="BD5" s="132">
        <f>+'Salarié 3'!BD$11</f>
        <v>0</v>
      </c>
      <c r="BE5" s="132">
        <f>+'Salarié 3'!BE$11</f>
        <v>0</v>
      </c>
      <c r="BF5" s="132">
        <f>+'Salarié 3'!BF$11</f>
        <v>0</v>
      </c>
      <c r="BG5" s="132">
        <f>+'Salarié 3'!BG$11</f>
        <v>0</v>
      </c>
      <c r="BH5" s="132">
        <f>+'Salarié 3'!BH$11</f>
        <v>0</v>
      </c>
      <c r="BI5" s="132">
        <f>+'Salarié 3'!BI$11</f>
        <v>0</v>
      </c>
      <c r="BJ5" s="132">
        <f>+'Salarié 3'!BJ$11</f>
        <v>0</v>
      </c>
      <c r="BK5" s="132">
        <f>+'Salarié 3'!BK$11</f>
        <v>0</v>
      </c>
      <c r="BL5" s="132">
        <f>+'Salarié 3'!BL$11</f>
        <v>0</v>
      </c>
      <c r="BM5" s="132">
        <f>+'Salarié 3'!BM$11</f>
        <v>0</v>
      </c>
      <c r="BN5" s="132">
        <f>+'Salarié 3'!BN$11</f>
        <v>0</v>
      </c>
      <c r="BO5" s="132">
        <f>+'Salarié 3'!BO$11</f>
        <v>0</v>
      </c>
      <c r="BP5" s="132">
        <f>+'Salarié 3'!BP$11</f>
        <v>0</v>
      </c>
      <c r="BQ5" s="132">
        <f>+'Salarié 3'!BQ$11</f>
        <v>0</v>
      </c>
      <c r="BR5" s="132">
        <f>+'Salarié 3'!BR$11</f>
        <v>0</v>
      </c>
      <c r="BS5" s="132">
        <f>+'Salarié 3'!BS$11</f>
        <v>0</v>
      </c>
      <c r="BT5" s="132">
        <f>+'Salarié 3'!BT$11</f>
        <v>0</v>
      </c>
      <c r="BU5" s="132">
        <f>+'Salarié 3'!BU$11</f>
        <v>0</v>
      </c>
      <c r="BV5" s="132">
        <f>+'Salarié 3'!BV$11</f>
        <v>0</v>
      </c>
      <c r="BW5" s="132">
        <f>+'Salarié 3'!BW$11</f>
        <v>0</v>
      </c>
      <c r="BX5" s="132">
        <f>+'Salarié 3'!BX$11</f>
        <v>0</v>
      </c>
      <c r="BY5" s="132">
        <f>+'Salarié 3'!BY$11</f>
        <v>0</v>
      </c>
      <c r="BZ5" s="132">
        <f>+'Salarié 3'!BZ$11</f>
        <v>0</v>
      </c>
      <c r="CA5" s="132">
        <f>+'Salarié 3'!CA$11</f>
        <v>0</v>
      </c>
      <c r="CB5" s="132">
        <f>+'Salarié 3'!CB$11</f>
        <v>0</v>
      </c>
      <c r="CC5" s="132">
        <f>+'Salarié 3'!CC$11</f>
        <v>0</v>
      </c>
      <c r="CD5" s="132">
        <f>+'Salarié 3'!CD$11</f>
        <v>0</v>
      </c>
      <c r="CE5" s="132">
        <f>+'Salarié 3'!CE$11</f>
        <v>0</v>
      </c>
      <c r="CF5" s="132">
        <f>+'Salarié 3'!CF$11</f>
        <v>0</v>
      </c>
      <c r="CG5" s="132">
        <f>+'Salarié 3'!CG$11</f>
        <v>0</v>
      </c>
      <c r="CH5" s="146"/>
      <c r="CI5" s="37">
        <f t="shared" si="0"/>
        <v>0</v>
      </c>
    </row>
    <row r="6" spans="1:87" ht="12.9" customHeight="1" x14ac:dyDescent="0.3">
      <c r="A6" s="147">
        <f>+'Salarié 4'!SAL_1</f>
        <v>0</v>
      </c>
      <c r="B6" s="132">
        <f>+'Salarié 4'!B$11</f>
        <v>0</v>
      </c>
      <c r="C6" s="132">
        <f>+'Salarié 4'!C$11</f>
        <v>0</v>
      </c>
      <c r="D6" s="132">
        <f>+'Salarié 4'!D$11</f>
        <v>0</v>
      </c>
      <c r="E6" s="132">
        <f>+'Salarié 4'!E$11</f>
        <v>0</v>
      </c>
      <c r="F6" s="132">
        <f>+'Salarié 4'!F$11</f>
        <v>0</v>
      </c>
      <c r="G6" s="132">
        <f>+'Salarié 4'!G$11</f>
        <v>0</v>
      </c>
      <c r="H6" s="132">
        <f>+'Salarié 4'!H$11</f>
        <v>0</v>
      </c>
      <c r="I6" s="132">
        <f>+'Salarié 4'!I$11</f>
        <v>0</v>
      </c>
      <c r="J6" s="132">
        <f>+'Salarié 4'!J$11</f>
        <v>0</v>
      </c>
      <c r="K6" s="132">
        <f>+'Salarié 4'!K$11</f>
        <v>0</v>
      </c>
      <c r="L6" s="132">
        <f>+'Salarié 4'!L$11</f>
        <v>0</v>
      </c>
      <c r="M6" s="132">
        <f>+'Salarié 4'!M$11</f>
        <v>0</v>
      </c>
      <c r="N6" s="132">
        <f>+'Salarié 4'!N$11</f>
        <v>0</v>
      </c>
      <c r="O6" s="132">
        <f>+'Salarié 4'!O$11</f>
        <v>0</v>
      </c>
      <c r="P6" s="132">
        <f>+'Salarié 4'!P$11</f>
        <v>0</v>
      </c>
      <c r="Q6" s="132">
        <f>+'Salarié 4'!Q$11</f>
        <v>0</v>
      </c>
      <c r="R6" s="132">
        <f>+'Salarié 4'!R$11</f>
        <v>0</v>
      </c>
      <c r="S6" s="132">
        <f>+'Salarié 4'!S$11</f>
        <v>0</v>
      </c>
      <c r="T6" s="132">
        <f>+'Salarié 4'!T$11</f>
        <v>0</v>
      </c>
      <c r="U6" s="132">
        <f>+'Salarié 4'!U$11</f>
        <v>0</v>
      </c>
      <c r="V6" s="132">
        <f>+'Salarié 4'!V$11</f>
        <v>0</v>
      </c>
      <c r="W6" s="132">
        <f>+'Salarié 4'!W$11</f>
        <v>0</v>
      </c>
      <c r="X6" s="132">
        <f>+'Salarié 4'!X$11</f>
        <v>0</v>
      </c>
      <c r="Y6" s="132">
        <f>+'Salarié 4'!Y$11</f>
        <v>0</v>
      </c>
      <c r="Z6" s="132">
        <f>+'Salarié 4'!Z$11</f>
        <v>0</v>
      </c>
      <c r="AA6" s="132">
        <f>+'Salarié 4'!AA$11</f>
        <v>0</v>
      </c>
      <c r="AB6" s="132">
        <f>+'Salarié 4'!AB$11</f>
        <v>0</v>
      </c>
      <c r="AC6" s="132">
        <f>+'Salarié 4'!AC$11</f>
        <v>0</v>
      </c>
      <c r="AD6" s="132">
        <f>+'Salarié 4'!AD$11</f>
        <v>0</v>
      </c>
      <c r="AE6" s="132">
        <f>+'Salarié 4'!AE$11</f>
        <v>0</v>
      </c>
      <c r="AF6" s="132">
        <f>+'Salarié 4'!AF$11</f>
        <v>0</v>
      </c>
      <c r="AG6" s="132">
        <f>+'Salarié 4'!AG$11</f>
        <v>0</v>
      </c>
      <c r="AH6" s="132">
        <f>+'Salarié 4'!AH$11</f>
        <v>0</v>
      </c>
      <c r="AI6" s="132">
        <f>+'Salarié 4'!AI$11</f>
        <v>0</v>
      </c>
      <c r="AJ6" s="132">
        <f>+'Salarié 4'!AJ$11</f>
        <v>0</v>
      </c>
      <c r="AK6" s="132">
        <f>+'Salarié 4'!AK$11</f>
        <v>0</v>
      </c>
      <c r="AL6" s="132">
        <f>+'Salarié 4'!AL$11</f>
        <v>0</v>
      </c>
      <c r="AM6" s="132">
        <f>+'Salarié 4'!AM$11</f>
        <v>0</v>
      </c>
      <c r="AN6" s="132">
        <f>+'Salarié 4'!AN$11</f>
        <v>0</v>
      </c>
      <c r="AO6" s="132">
        <f>+'Salarié 4'!AO$11</f>
        <v>0</v>
      </c>
      <c r="AP6" s="132">
        <f>+'Salarié 4'!AP$11</f>
        <v>0</v>
      </c>
      <c r="AQ6" s="132">
        <f>+'Salarié 4'!AQ$11</f>
        <v>0</v>
      </c>
      <c r="AR6" s="132">
        <f>+'Salarié 4'!AR$11</f>
        <v>0</v>
      </c>
      <c r="AS6" s="132">
        <f>+'Salarié 4'!AS$11</f>
        <v>0</v>
      </c>
      <c r="AT6" s="132">
        <f>+'Salarié 4'!AT$11</f>
        <v>0</v>
      </c>
      <c r="AU6" s="132">
        <f>+'Salarié 4'!AU$11</f>
        <v>0</v>
      </c>
      <c r="AV6" s="132">
        <f>+'Salarié 4'!AV$11</f>
        <v>0</v>
      </c>
      <c r="AW6" s="132">
        <f>+'Salarié 4'!AW$11</f>
        <v>0</v>
      </c>
      <c r="AX6" s="132">
        <f>+'Salarié 4'!AX$11</f>
        <v>0</v>
      </c>
      <c r="AY6" s="132">
        <f>+'Salarié 4'!AY$11</f>
        <v>0</v>
      </c>
      <c r="AZ6" s="132">
        <f>+'Salarié 4'!AZ$11</f>
        <v>0</v>
      </c>
      <c r="BA6" s="132">
        <f>+'Salarié 4'!BA$11</f>
        <v>0</v>
      </c>
      <c r="BB6" s="132">
        <f>+'Salarié 4'!BB$11</f>
        <v>0</v>
      </c>
      <c r="BC6" s="132">
        <f>+'Salarié 4'!BC$11</f>
        <v>0</v>
      </c>
      <c r="BD6" s="132">
        <f>+'Salarié 4'!BD$11</f>
        <v>0</v>
      </c>
      <c r="BE6" s="132">
        <f>+'Salarié 4'!BE$11</f>
        <v>0</v>
      </c>
      <c r="BF6" s="132">
        <f>+'Salarié 4'!BF$11</f>
        <v>0</v>
      </c>
      <c r="BG6" s="132">
        <f>+'Salarié 4'!BG$11</f>
        <v>0</v>
      </c>
      <c r="BH6" s="132">
        <f>+'Salarié 4'!BH$11</f>
        <v>0</v>
      </c>
      <c r="BI6" s="132">
        <f>+'Salarié 4'!BI$11</f>
        <v>0</v>
      </c>
      <c r="BJ6" s="132">
        <f>+'Salarié 4'!BJ$11</f>
        <v>0</v>
      </c>
      <c r="BK6" s="132">
        <f>+'Salarié 4'!BK$11</f>
        <v>0</v>
      </c>
      <c r="BL6" s="132">
        <f>+'Salarié 4'!BL$11</f>
        <v>0</v>
      </c>
      <c r="BM6" s="132">
        <f>+'Salarié 4'!BM$11</f>
        <v>0</v>
      </c>
      <c r="BN6" s="132">
        <f>+'Salarié 4'!BN$11</f>
        <v>0</v>
      </c>
      <c r="BO6" s="132">
        <f>+'Salarié 4'!BO$11</f>
        <v>0</v>
      </c>
      <c r="BP6" s="132">
        <f>+'Salarié 4'!BP$11</f>
        <v>0</v>
      </c>
      <c r="BQ6" s="132">
        <f>+'Salarié 4'!BQ$11</f>
        <v>0</v>
      </c>
      <c r="BR6" s="132">
        <f>+'Salarié 4'!BR$11</f>
        <v>0</v>
      </c>
      <c r="BS6" s="132">
        <f>+'Salarié 4'!BS$11</f>
        <v>0</v>
      </c>
      <c r="BT6" s="132">
        <f>+'Salarié 4'!BT$11</f>
        <v>0</v>
      </c>
      <c r="BU6" s="132">
        <f>+'Salarié 4'!BU$11</f>
        <v>0</v>
      </c>
      <c r="BV6" s="132">
        <f>+'Salarié 4'!BV$11</f>
        <v>0</v>
      </c>
      <c r="BW6" s="132">
        <f>+'Salarié 4'!BW$11</f>
        <v>0</v>
      </c>
      <c r="BX6" s="132">
        <f>+'Salarié 4'!BX$11</f>
        <v>0</v>
      </c>
      <c r="BY6" s="132">
        <f>+'Salarié 4'!BY$11</f>
        <v>0</v>
      </c>
      <c r="BZ6" s="132">
        <f>+'Salarié 4'!BZ$11</f>
        <v>0</v>
      </c>
      <c r="CA6" s="132">
        <f>+'Salarié 4'!CA$11</f>
        <v>0</v>
      </c>
      <c r="CB6" s="132">
        <f>+'Salarié 4'!CB$11</f>
        <v>0</v>
      </c>
      <c r="CC6" s="132">
        <f>+'Salarié 4'!CC$11</f>
        <v>0</v>
      </c>
      <c r="CD6" s="132">
        <f>+'Salarié 4'!CD$11</f>
        <v>0</v>
      </c>
      <c r="CE6" s="132">
        <f>+'Salarié 4'!CE$11</f>
        <v>0</v>
      </c>
      <c r="CF6" s="132">
        <f>+'Salarié 4'!CF$11</f>
        <v>0</v>
      </c>
      <c r="CG6" s="132">
        <f>+'Salarié 4'!CG$11</f>
        <v>0</v>
      </c>
      <c r="CH6" s="146"/>
      <c r="CI6" s="37">
        <f t="shared" si="0"/>
        <v>0</v>
      </c>
    </row>
    <row r="7" spans="1:87" ht="12.9" customHeight="1" x14ac:dyDescent="0.3">
      <c r="A7" s="147">
        <f>+'Salarié 5'!SAL_1</f>
        <v>0</v>
      </c>
      <c r="B7" s="132">
        <f>+'Salarié 5'!B$11</f>
        <v>0</v>
      </c>
      <c r="C7" s="132">
        <f>+'Salarié 5'!C$11</f>
        <v>0</v>
      </c>
      <c r="D7" s="132">
        <f>+'Salarié 5'!D$11</f>
        <v>0</v>
      </c>
      <c r="E7" s="132">
        <f>+'Salarié 5'!E$11</f>
        <v>0</v>
      </c>
      <c r="F7" s="132">
        <f>+'Salarié 5'!F$11</f>
        <v>0</v>
      </c>
      <c r="G7" s="132">
        <f>+'Salarié 5'!G$11</f>
        <v>0</v>
      </c>
      <c r="H7" s="132">
        <f>+'Salarié 5'!H$11</f>
        <v>0</v>
      </c>
      <c r="I7" s="132">
        <f>+'Salarié 5'!I$11</f>
        <v>0</v>
      </c>
      <c r="J7" s="132">
        <f>+'Salarié 5'!J$11</f>
        <v>0</v>
      </c>
      <c r="K7" s="132">
        <f>+'Salarié 5'!K$11</f>
        <v>0</v>
      </c>
      <c r="L7" s="132">
        <f>+'Salarié 5'!L$11</f>
        <v>0</v>
      </c>
      <c r="M7" s="132">
        <f>+'Salarié 5'!M$11</f>
        <v>0</v>
      </c>
      <c r="N7" s="132">
        <f>+'Salarié 5'!N$11</f>
        <v>0</v>
      </c>
      <c r="O7" s="132">
        <f>+'Salarié 5'!O$11</f>
        <v>0</v>
      </c>
      <c r="P7" s="132">
        <f>+'Salarié 5'!P$11</f>
        <v>0</v>
      </c>
      <c r="Q7" s="132">
        <f>+'Salarié 5'!Q$11</f>
        <v>0</v>
      </c>
      <c r="R7" s="132">
        <f>+'Salarié 5'!R$11</f>
        <v>0</v>
      </c>
      <c r="S7" s="132">
        <f>+'Salarié 5'!S$11</f>
        <v>0</v>
      </c>
      <c r="T7" s="132">
        <f>+'Salarié 5'!T$11</f>
        <v>0</v>
      </c>
      <c r="U7" s="132">
        <f>+'Salarié 5'!U$11</f>
        <v>0</v>
      </c>
      <c r="V7" s="132">
        <f>+'Salarié 5'!V$11</f>
        <v>0</v>
      </c>
      <c r="W7" s="132">
        <f>+'Salarié 5'!W$11</f>
        <v>0</v>
      </c>
      <c r="X7" s="132">
        <f>+'Salarié 5'!X$11</f>
        <v>0</v>
      </c>
      <c r="Y7" s="132">
        <f>+'Salarié 5'!Y$11</f>
        <v>0</v>
      </c>
      <c r="Z7" s="132">
        <f>+'Salarié 5'!Z$11</f>
        <v>0</v>
      </c>
      <c r="AA7" s="132">
        <f>+'Salarié 5'!AA$11</f>
        <v>0</v>
      </c>
      <c r="AB7" s="132">
        <f>+'Salarié 5'!AB$11</f>
        <v>0</v>
      </c>
      <c r="AC7" s="132">
        <f>+'Salarié 5'!AC$11</f>
        <v>0</v>
      </c>
      <c r="AD7" s="132">
        <f>+'Salarié 5'!AD$11</f>
        <v>0</v>
      </c>
      <c r="AE7" s="132">
        <f>+'Salarié 5'!AE$11</f>
        <v>0</v>
      </c>
      <c r="AF7" s="132">
        <f>+'Salarié 5'!AF$11</f>
        <v>0</v>
      </c>
      <c r="AG7" s="132">
        <f>+'Salarié 5'!AG$11</f>
        <v>0</v>
      </c>
      <c r="AH7" s="132">
        <f>+'Salarié 5'!AH$11</f>
        <v>0</v>
      </c>
      <c r="AI7" s="132">
        <f>+'Salarié 5'!AI$11</f>
        <v>0</v>
      </c>
      <c r="AJ7" s="132">
        <f>+'Salarié 5'!AJ$11</f>
        <v>0</v>
      </c>
      <c r="AK7" s="132">
        <f>+'Salarié 5'!AK$11</f>
        <v>0</v>
      </c>
      <c r="AL7" s="132">
        <f>+'Salarié 5'!AL$11</f>
        <v>0</v>
      </c>
      <c r="AM7" s="132">
        <f>+'Salarié 5'!AM$11</f>
        <v>0</v>
      </c>
      <c r="AN7" s="132">
        <f>+'Salarié 5'!AN$11</f>
        <v>0</v>
      </c>
      <c r="AO7" s="132">
        <f>+'Salarié 5'!AO$11</f>
        <v>0</v>
      </c>
      <c r="AP7" s="132">
        <f>+'Salarié 5'!AP$11</f>
        <v>0</v>
      </c>
      <c r="AQ7" s="132">
        <f>+'Salarié 5'!AQ$11</f>
        <v>0</v>
      </c>
      <c r="AR7" s="132">
        <f>+'Salarié 5'!AR$11</f>
        <v>0</v>
      </c>
      <c r="AS7" s="132">
        <f>+'Salarié 5'!AS$11</f>
        <v>0</v>
      </c>
      <c r="AT7" s="132">
        <f>+'Salarié 5'!AT$11</f>
        <v>0</v>
      </c>
      <c r="AU7" s="132">
        <f>+'Salarié 5'!AU$11</f>
        <v>0</v>
      </c>
      <c r="AV7" s="132">
        <f>+'Salarié 5'!AV$11</f>
        <v>0</v>
      </c>
      <c r="AW7" s="132">
        <f>+'Salarié 5'!AW$11</f>
        <v>0</v>
      </c>
      <c r="AX7" s="132">
        <f>+'Salarié 5'!AX$11</f>
        <v>0</v>
      </c>
      <c r="AY7" s="132">
        <f>+'Salarié 5'!AY$11</f>
        <v>0</v>
      </c>
      <c r="AZ7" s="132">
        <f>+'Salarié 5'!AZ$11</f>
        <v>0</v>
      </c>
      <c r="BA7" s="132">
        <f>+'Salarié 5'!BA$11</f>
        <v>0</v>
      </c>
      <c r="BB7" s="132">
        <f>+'Salarié 5'!BB$11</f>
        <v>0</v>
      </c>
      <c r="BC7" s="132">
        <f>+'Salarié 5'!BC$11</f>
        <v>0</v>
      </c>
      <c r="BD7" s="132">
        <f>+'Salarié 5'!BD$11</f>
        <v>0</v>
      </c>
      <c r="BE7" s="132">
        <f>+'Salarié 5'!BE$11</f>
        <v>0</v>
      </c>
      <c r="BF7" s="132">
        <f>+'Salarié 5'!BF$11</f>
        <v>0</v>
      </c>
      <c r="BG7" s="132">
        <f>+'Salarié 5'!BG$11</f>
        <v>0</v>
      </c>
      <c r="BH7" s="132">
        <f>+'Salarié 5'!BH$11</f>
        <v>0</v>
      </c>
      <c r="BI7" s="132">
        <f>+'Salarié 5'!BI$11</f>
        <v>0</v>
      </c>
      <c r="BJ7" s="132">
        <f>+'Salarié 5'!BJ$11</f>
        <v>0</v>
      </c>
      <c r="BK7" s="132">
        <f>+'Salarié 5'!BK$11</f>
        <v>0</v>
      </c>
      <c r="BL7" s="132">
        <f>+'Salarié 5'!BL$11</f>
        <v>0</v>
      </c>
      <c r="BM7" s="132">
        <f>+'Salarié 5'!BM$11</f>
        <v>0</v>
      </c>
      <c r="BN7" s="132">
        <f>+'Salarié 5'!BN$11</f>
        <v>0</v>
      </c>
      <c r="BO7" s="132">
        <f>+'Salarié 5'!BO$11</f>
        <v>0</v>
      </c>
      <c r="BP7" s="132">
        <f>+'Salarié 5'!BP$11</f>
        <v>0</v>
      </c>
      <c r="BQ7" s="132">
        <f>+'Salarié 5'!BQ$11</f>
        <v>0</v>
      </c>
      <c r="BR7" s="132">
        <f>+'Salarié 5'!BR$11</f>
        <v>0</v>
      </c>
      <c r="BS7" s="132">
        <f>+'Salarié 5'!BS$11</f>
        <v>0</v>
      </c>
      <c r="BT7" s="132">
        <f>+'Salarié 5'!BT$11</f>
        <v>0</v>
      </c>
      <c r="BU7" s="132">
        <f>+'Salarié 5'!BU$11</f>
        <v>0</v>
      </c>
      <c r="BV7" s="132">
        <f>+'Salarié 5'!BV$11</f>
        <v>0</v>
      </c>
      <c r="BW7" s="132">
        <f>+'Salarié 5'!BW$11</f>
        <v>0</v>
      </c>
      <c r="BX7" s="132">
        <f>+'Salarié 5'!BX$11</f>
        <v>0</v>
      </c>
      <c r="BY7" s="132">
        <f>+'Salarié 5'!BY$11</f>
        <v>0</v>
      </c>
      <c r="BZ7" s="132">
        <f>+'Salarié 5'!BZ$11</f>
        <v>0</v>
      </c>
      <c r="CA7" s="132">
        <f>+'Salarié 5'!CA$11</f>
        <v>0</v>
      </c>
      <c r="CB7" s="132">
        <f>+'Salarié 5'!CB$11</f>
        <v>0</v>
      </c>
      <c r="CC7" s="132">
        <f>+'Salarié 5'!CC$11</f>
        <v>0</v>
      </c>
      <c r="CD7" s="132">
        <f>+'Salarié 5'!CD$11</f>
        <v>0</v>
      </c>
      <c r="CE7" s="132">
        <f>+'Salarié 5'!CE$11</f>
        <v>0</v>
      </c>
      <c r="CF7" s="132">
        <f>+'Salarié 5'!CF$11</f>
        <v>0</v>
      </c>
      <c r="CG7" s="132">
        <f>+'Salarié 5'!CG$11</f>
        <v>0</v>
      </c>
      <c r="CH7" s="146"/>
      <c r="CI7" s="37">
        <f t="shared" si="0"/>
        <v>0</v>
      </c>
    </row>
    <row r="8" spans="1:87" ht="12.9" customHeight="1" x14ac:dyDescent="0.3">
      <c r="A8" s="147">
        <f>+'Salarié 6'!SAL_1</f>
        <v>0</v>
      </c>
      <c r="B8" s="132">
        <f>+'Salarié 6'!B$11</f>
        <v>0</v>
      </c>
      <c r="C8" s="132">
        <f>+'Salarié 6'!C$11</f>
        <v>0</v>
      </c>
      <c r="D8" s="132">
        <f>+'Salarié 6'!D$11</f>
        <v>0</v>
      </c>
      <c r="E8" s="132">
        <f>+'Salarié 6'!E$11</f>
        <v>0</v>
      </c>
      <c r="F8" s="132">
        <f>+'Salarié 6'!F$11</f>
        <v>0</v>
      </c>
      <c r="G8" s="132">
        <f>+'Salarié 6'!G$11</f>
        <v>0</v>
      </c>
      <c r="H8" s="132">
        <f>+'Salarié 6'!H$11</f>
        <v>0</v>
      </c>
      <c r="I8" s="132">
        <f>+'Salarié 6'!I$11</f>
        <v>0</v>
      </c>
      <c r="J8" s="132">
        <f>+'Salarié 6'!J$11</f>
        <v>0</v>
      </c>
      <c r="K8" s="132">
        <f>+'Salarié 6'!K$11</f>
        <v>0</v>
      </c>
      <c r="L8" s="132">
        <f>+'Salarié 6'!L$11</f>
        <v>0</v>
      </c>
      <c r="M8" s="132">
        <f>+'Salarié 6'!M$11</f>
        <v>0</v>
      </c>
      <c r="N8" s="132">
        <f>+'Salarié 6'!N$11</f>
        <v>0</v>
      </c>
      <c r="O8" s="132">
        <f>+'Salarié 6'!O$11</f>
        <v>0</v>
      </c>
      <c r="P8" s="132">
        <f>+'Salarié 6'!P$11</f>
        <v>0</v>
      </c>
      <c r="Q8" s="132">
        <f>+'Salarié 6'!Q$11</f>
        <v>0</v>
      </c>
      <c r="R8" s="132">
        <f>+'Salarié 6'!R$11</f>
        <v>0</v>
      </c>
      <c r="S8" s="132">
        <f>+'Salarié 6'!S$11</f>
        <v>0</v>
      </c>
      <c r="T8" s="132">
        <f>+'Salarié 6'!T$11</f>
        <v>0</v>
      </c>
      <c r="U8" s="132">
        <f>+'Salarié 6'!U$11</f>
        <v>0</v>
      </c>
      <c r="V8" s="132">
        <f>+'Salarié 6'!V$11</f>
        <v>0</v>
      </c>
      <c r="W8" s="132">
        <f>+'Salarié 6'!W$11</f>
        <v>0</v>
      </c>
      <c r="X8" s="132">
        <f>+'Salarié 6'!X$11</f>
        <v>0</v>
      </c>
      <c r="Y8" s="132">
        <f>+'Salarié 6'!Y$11</f>
        <v>0</v>
      </c>
      <c r="Z8" s="132">
        <f>+'Salarié 6'!Z$11</f>
        <v>0</v>
      </c>
      <c r="AA8" s="132">
        <f>+'Salarié 6'!AA$11</f>
        <v>0</v>
      </c>
      <c r="AB8" s="132">
        <f>+'Salarié 6'!AB$11</f>
        <v>0</v>
      </c>
      <c r="AC8" s="132">
        <f>+'Salarié 6'!AC$11</f>
        <v>0</v>
      </c>
      <c r="AD8" s="132">
        <f>+'Salarié 6'!AD$11</f>
        <v>0</v>
      </c>
      <c r="AE8" s="132">
        <f>+'Salarié 6'!AE$11</f>
        <v>0</v>
      </c>
      <c r="AF8" s="132">
        <f>+'Salarié 6'!AF$11</f>
        <v>0</v>
      </c>
      <c r="AG8" s="132">
        <f>+'Salarié 6'!AG$11</f>
        <v>0</v>
      </c>
      <c r="AH8" s="132">
        <f>+'Salarié 6'!AH$11</f>
        <v>0</v>
      </c>
      <c r="AI8" s="132">
        <f>+'Salarié 6'!AI$11</f>
        <v>0</v>
      </c>
      <c r="AJ8" s="132">
        <f>+'Salarié 6'!AJ$11</f>
        <v>0</v>
      </c>
      <c r="AK8" s="132">
        <f>+'Salarié 6'!AK$11</f>
        <v>0</v>
      </c>
      <c r="AL8" s="132">
        <f>+'Salarié 6'!AL$11</f>
        <v>0</v>
      </c>
      <c r="AM8" s="132">
        <f>+'Salarié 6'!AM$11</f>
        <v>0</v>
      </c>
      <c r="AN8" s="132">
        <f>+'Salarié 6'!AN$11</f>
        <v>0</v>
      </c>
      <c r="AO8" s="132">
        <f>+'Salarié 6'!AO$11</f>
        <v>0</v>
      </c>
      <c r="AP8" s="132">
        <f>+'Salarié 6'!AP$11</f>
        <v>0</v>
      </c>
      <c r="AQ8" s="132">
        <f>+'Salarié 6'!AQ$11</f>
        <v>0</v>
      </c>
      <c r="AR8" s="132">
        <f>+'Salarié 6'!AR$11</f>
        <v>0</v>
      </c>
      <c r="AS8" s="132">
        <f>+'Salarié 6'!AS$11</f>
        <v>0</v>
      </c>
      <c r="AT8" s="132">
        <f>+'Salarié 6'!AT$11</f>
        <v>0</v>
      </c>
      <c r="AU8" s="132">
        <f>+'Salarié 6'!AU$11</f>
        <v>0</v>
      </c>
      <c r="AV8" s="132">
        <f>+'Salarié 6'!AV$11</f>
        <v>0</v>
      </c>
      <c r="AW8" s="132">
        <f>+'Salarié 6'!AW$11</f>
        <v>0</v>
      </c>
      <c r="AX8" s="132">
        <f>+'Salarié 6'!AX$11</f>
        <v>0</v>
      </c>
      <c r="AY8" s="132">
        <f>+'Salarié 6'!AY$11</f>
        <v>0</v>
      </c>
      <c r="AZ8" s="132">
        <f>+'Salarié 6'!AZ$11</f>
        <v>0</v>
      </c>
      <c r="BA8" s="132">
        <f>+'Salarié 6'!BA$11</f>
        <v>0</v>
      </c>
      <c r="BB8" s="132">
        <f>+'Salarié 6'!BB$11</f>
        <v>0</v>
      </c>
      <c r="BC8" s="132">
        <f>+'Salarié 6'!BC$11</f>
        <v>0</v>
      </c>
      <c r="BD8" s="132">
        <f>+'Salarié 6'!BD$11</f>
        <v>0</v>
      </c>
      <c r="BE8" s="132">
        <f>+'Salarié 6'!BE$11</f>
        <v>0</v>
      </c>
      <c r="BF8" s="132">
        <f>+'Salarié 6'!BF$11</f>
        <v>0</v>
      </c>
      <c r="BG8" s="132">
        <f>+'Salarié 6'!BG$11</f>
        <v>0</v>
      </c>
      <c r="BH8" s="132">
        <f>+'Salarié 6'!BH$11</f>
        <v>0</v>
      </c>
      <c r="BI8" s="132">
        <f>+'Salarié 6'!BI$11</f>
        <v>0</v>
      </c>
      <c r="BJ8" s="132">
        <f>+'Salarié 6'!BJ$11</f>
        <v>0</v>
      </c>
      <c r="BK8" s="132">
        <f>+'Salarié 6'!BK$11</f>
        <v>0</v>
      </c>
      <c r="BL8" s="132">
        <f>+'Salarié 6'!BL$11</f>
        <v>0</v>
      </c>
      <c r="BM8" s="132">
        <f>+'Salarié 6'!BM$11</f>
        <v>0</v>
      </c>
      <c r="BN8" s="132">
        <f>+'Salarié 6'!BN$11</f>
        <v>0</v>
      </c>
      <c r="BO8" s="132">
        <f>+'Salarié 6'!BO$11</f>
        <v>0</v>
      </c>
      <c r="BP8" s="132">
        <f>+'Salarié 6'!BP$11</f>
        <v>0</v>
      </c>
      <c r="BQ8" s="132">
        <f>+'Salarié 6'!BQ$11</f>
        <v>0</v>
      </c>
      <c r="BR8" s="132">
        <f>+'Salarié 6'!BR$11</f>
        <v>0</v>
      </c>
      <c r="BS8" s="132">
        <f>+'Salarié 6'!BS$11</f>
        <v>0</v>
      </c>
      <c r="BT8" s="132">
        <f>+'Salarié 6'!BT$11</f>
        <v>0</v>
      </c>
      <c r="BU8" s="132">
        <f>+'Salarié 6'!BU$11</f>
        <v>0</v>
      </c>
      <c r="BV8" s="132">
        <f>+'Salarié 6'!BV$11</f>
        <v>0</v>
      </c>
      <c r="BW8" s="132">
        <f>+'Salarié 6'!BW$11</f>
        <v>0</v>
      </c>
      <c r="BX8" s="132">
        <f>+'Salarié 6'!BX$11</f>
        <v>0</v>
      </c>
      <c r="BY8" s="132">
        <f>+'Salarié 6'!BY$11</f>
        <v>0</v>
      </c>
      <c r="BZ8" s="132">
        <f>+'Salarié 6'!BZ$11</f>
        <v>0</v>
      </c>
      <c r="CA8" s="132">
        <f>+'Salarié 6'!CA$11</f>
        <v>0</v>
      </c>
      <c r="CB8" s="132">
        <f>+'Salarié 6'!CB$11</f>
        <v>0</v>
      </c>
      <c r="CC8" s="132">
        <f>+'Salarié 6'!CC$11</f>
        <v>0</v>
      </c>
      <c r="CD8" s="132">
        <f>+'Salarié 6'!CD$11</f>
        <v>0</v>
      </c>
      <c r="CE8" s="132">
        <f>+'Salarié 6'!CE$11</f>
        <v>0</v>
      </c>
      <c r="CF8" s="132">
        <f>+'Salarié 6'!CF$11</f>
        <v>0</v>
      </c>
      <c r="CG8" s="132">
        <f>+'Salarié 6'!CG$11</f>
        <v>0</v>
      </c>
      <c r="CH8" s="146"/>
      <c r="CI8" s="37">
        <f t="shared" si="0"/>
        <v>0</v>
      </c>
    </row>
    <row r="9" spans="1:87" ht="12.9" customHeight="1" x14ac:dyDescent="0.3">
      <c r="A9" s="147">
        <f>+'Salarié 7'!SAL_1</f>
        <v>0</v>
      </c>
      <c r="B9" s="132">
        <f>+'Salarié 7'!B$11</f>
        <v>0</v>
      </c>
      <c r="C9" s="132">
        <f>+'Salarié 7'!C$11</f>
        <v>0</v>
      </c>
      <c r="D9" s="132">
        <f>+'Salarié 7'!D$11</f>
        <v>0</v>
      </c>
      <c r="E9" s="132">
        <f>+'Salarié 7'!E$11</f>
        <v>0</v>
      </c>
      <c r="F9" s="132">
        <f>+'Salarié 7'!F$11</f>
        <v>0</v>
      </c>
      <c r="G9" s="132">
        <f>+'Salarié 7'!G$11</f>
        <v>0</v>
      </c>
      <c r="H9" s="132">
        <f>+'Salarié 7'!H$11</f>
        <v>0</v>
      </c>
      <c r="I9" s="132">
        <f>+'Salarié 7'!I$11</f>
        <v>0</v>
      </c>
      <c r="J9" s="132">
        <f>+'Salarié 7'!J$11</f>
        <v>0</v>
      </c>
      <c r="K9" s="132">
        <f>+'Salarié 7'!K$11</f>
        <v>0</v>
      </c>
      <c r="L9" s="132">
        <f>+'Salarié 7'!L$11</f>
        <v>0</v>
      </c>
      <c r="M9" s="132">
        <f>+'Salarié 7'!M$11</f>
        <v>0</v>
      </c>
      <c r="N9" s="132">
        <f>+'Salarié 7'!N$11</f>
        <v>0</v>
      </c>
      <c r="O9" s="132">
        <f>+'Salarié 7'!O$11</f>
        <v>0</v>
      </c>
      <c r="P9" s="132">
        <f>+'Salarié 7'!P$11</f>
        <v>0</v>
      </c>
      <c r="Q9" s="132">
        <f>+'Salarié 7'!Q$11</f>
        <v>0</v>
      </c>
      <c r="R9" s="132">
        <f>+'Salarié 7'!R$11</f>
        <v>0</v>
      </c>
      <c r="S9" s="132">
        <f>+'Salarié 7'!S$11</f>
        <v>0</v>
      </c>
      <c r="T9" s="132">
        <f>+'Salarié 7'!T$11</f>
        <v>0</v>
      </c>
      <c r="U9" s="132">
        <f>+'Salarié 7'!U$11</f>
        <v>0</v>
      </c>
      <c r="V9" s="132">
        <f>+'Salarié 7'!V$11</f>
        <v>0</v>
      </c>
      <c r="W9" s="132">
        <f>+'Salarié 7'!W$11</f>
        <v>0</v>
      </c>
      <c r="X9" s="132">
        <f>+'Salarié 7'!X$11</f>
        <v>0</v>
      </c>
      <c r="Y9" s="132">
        <f>+'Salarié 7'!Y$11</f>
        <v>0</v>
      </c>
      <c r="Z9" s="132">
        <f>+'Salarié 7'!Z$11</f>
        <v>0</v>
      </c>
      <c r="AA9" s="132">
        <f>+'Salarié 7'!AA$11</f>
        <v>0</v>
      </c>
      <c r="AB9" s="132">
        <f>+'Salarié 7'!AB$11</f>
        <v>0</v>
      </c>
      <c r="AC9" s="132">
        <f>+'Salarié 7'!AC$11</f>
        <v>0</v>
      </c>
      <c r="AD9" s="132">
        <f>+'Salarié 7'!AD$11</f>
        <v>0</v>
      </c>
      <c r="AE9" s="132">
        <f>+'Salarié 7'!AE$11</f>
        <v>0</v>
      </c>
      <c r="AF9" s="132">
        <f>+'Salarié 7'!AF$11</f>
        <v>0</v>
      </c>
      <c r="AG9" s="132">
        <f>+'Salarié 7'!AG$11</f>
        <v>0</v>
      </c>
      <c r="AH9" s="132">
        <f>+'Salarié 7'!AH$11</f>
        <v>0</v>
      </c>
      <c r="AI9" s="132">
        <f>+'Salarié 7'!AI$11</f>
        <v>0</v>
      </c>
      <c r="AJ9" s="132">
        <f>+'Salarié 7'!AJ$11</f>
        <v>0</v>
      </c>
      <c r="AK9" s="132">
        <f>+'Salarié 7'!AK$11</f>
        <v>0</v>
      </c>
      <c r="AL9" s="132">
        <f>+'Salarié 7'!AL$11</f>
        <v>0</v>
      </c>
      <c r="AM9" s="132">
        <f>+'Salarié 7'!AM$11</f>
        <v>0</v>
      </c>
      <c r="AN9" s="132">
        <f>+'Salarié 7'!AN$11</f>
        <v>0</v>
      </c>
      <c r="AO9" s="132">
        <f>+'Salarié 7'!AO$11</f>
        <v>0</v>
      </c>
      <c r="AP9" s="132">
        <f>+'Salarié 7'!AP$11</f>
        <v>0</v>
      </c>
      <c r="AQ9" s="132">
        <f>+'Salarié 7'!AQ$11</f>
        <v>0</v>
      </c>
      <c r="AR9" s="132">
        <f>+'Salarié 7'!AR$11</f>
        <v>0</v>
      </c>
      <c r="AS9" s="132">
        <f>+'Salarié 7'!AS$11</f>
        <v>0</v>
      </c>
      <c r="AT9" s="132">
        <f>+'Salarié 7'!AT$11</f>
        <v>0</v>
      </c>
      <c r="AU9" s="132">
        <f>+'Salarié 7'!AU$11</f>
        <v>0</v>
      </c>
      <c r="AV9" s="132">
        <f>+'Salarié 7'!AV$11</f>
        <v>0</v>
      </c>
      <c r="AW9" s="132">
        <f>+'Salarié 7'!AW$11</f>
        <v>0</v>
      </c>
      <c r="AX9" s="132">
        <f>+'Salarié 7'!AX$11</f>
        <v>0</v>
      </c>
      <c r="AY9" s="132">
        <f>+'Salarié 7'!AY$11</f>
        <v>0</v>
      </c>
      <c r="AZ9" s="132">
        <f>+'Salarié 7'!AZ$11</f>
        <v>0</v>
      </c>
      <c r="BA9" s="132">
        <f>+'Salarié 7'!BA$11</f>
        <v>0</v>
      </c>
      <c r="BB9" s="132">
        <f>+'Salarié 7'!BB$11</f>
        <v>0</v>
      </c>
      <c r="BC9" s="132">
        <f>+'Salarié 7'!BC$11</f>
        <v>0</v>
      </c>
      <c r="BD9" s="132">
        <f>+'Salarié 7'!BD$11</f>
        <v>0</v>
      </c>
      <c r="BE9" s="132">
        <f>+'Salarié 7'!BE$11</f>
        <v>0</v>
      </c>
      <c r="BF9" s="132">
        <f>+'Salarié 7'!BF$11</f>
        <v>0</v>
      </c>
      <c r="BG9" s="132">
        <f>+'Salarié 7'!BG$11</f>
        <v>0</v>
      </c>
      <c r="BH9" s="132">
        <f>+'Salarié 7'!BH$11</f>
        <v>0</v>
      </c>
      <c r="BI9" s="132">
        <f>+'Salarié 7'!BI$11</f>
        <v>0</v>
      </c>
      <c r="BJ9" s="132">
        <f>+'Salarié 7'!BJ$11</f>
        <v>0</v>
      </c>
      <c r="BK9" s="132">
        <f>+'Salarié 7'!BK$11</f>
        <v>0</v>
      </c>
      <c r="BL9" s="132">
        <f>+'Salarié 7'!BL$11</f>
        <v>0</v>
      </c>
      <c r="BM9" s="132">
        <f>+'Salarié 7'!BM$11</f>
        <v>0</v>
      </c>
      <c r="BN9" s="132">
        <f>+'Salarié 7'!BN$11</f>
        <v>0</v>
      </c>
      <c r="BO9" s="132">
        <f>+'Salarié 7'!BO$11</f>
        <v>0</v>
      </c>
      <c r="BP9" s="132">
        <f>+'Salarié 7'!BP$11</f>
        <v>0</v>
      </c>
      <c r="BQ9" s="132">
        <f>+'Salarié 7'!BQ$11</f>
        <v>0</v>
      </c>
      <c r="BR9" s="132">
        <f>+'Salarié 7'!BR$11</f>
        <v>0</v>
      </c>
      <c r="BS9" s="132">
        <f>+'Salarié 7'!BS$11</f>
        <v>0</v>
      </c>
      <c r="BT9" s="132">
        <f>+'Salarié 7'!BT$11</f>
        <v>0</v>
      </c>
      <c r="BU9" s="132">
        <f>+'Salarié 7'!BU$11</f>
        <v>0</v>
      </c>
      <c r="BV9" s="132">
        <f>+'Salarié 7'!BV$11</f>
        <v>0</v>
      </c>
      <c r="BW9" s="132">
        <f>+'Salarié 7'!BW$11</f>
        <v>0</v>
      </c>
      <c r="BX9" s="132">
        <f>+'Salarié 7'!BX$11</f>
        <v>0</v>
      </c>
      <c r="BY9" s="132">
        <f>+'Salarié 7'!BY$11</f>
        <v>0</v>
      </c>
      <c r="BZ9" s="132">
        <f>+'Salarié 7'!BZ$11</f>
        <v>0</v>
      </c>
      <c r="CA9" s="132">
        <f>+'Salarié 7'!CA$11</f>
        <v>0</v>
      </c>
      <c r="CB9" s="132">
        <f>+'Salarié 7'!CB$11</f>
        <v>0</v>
      </c>
      <c r="CC9" s="132">
        <f>+'Salarié 7'!CC$11</f>
        <v>0</v>
      </c>
      <c r="CD9" s="132">
        <f>+'Salarié 7'!CD$11</f>
        <v>0</v>
      </c>
      <c r="CE9" s="132">
        <f>+'Salarié 7'!CE$11</f>
        <v>0</v>
      </c>
      <c r="CF9" s="132">
        <f>+'Salarié 7'!CF$11</f>
        <v>0</v>
      </c>
      <c r="CG9" s="132">
        <f>+'Salarié 7'!CG$11</f>
        <v>0</v>
      </c>
      <c r="CH9" s="146"/>
      <c r="CI9" s="37">
        <f t="shared" si="0"/>
        <v>0</v>
      </c>
    </row>
    <row r="10" spans="1:87" ht="12.9" customHeight="1" x14ac:dyDescent="0.3">
      <c r="A10" s="147">
        <f>+'Salarié 8'!SAL_1</f>
        <v>0</v>
      </c>
      <c r="B10" s="132">
        <f>+'Salarié 8'!B$11</f>
        <v>0</v>
      </c>
      <c r="C10" s="132">
        <f>+'Salarié 8'!C$11</f>
        <v>0</v>
      </c>
      <c r="D10" s="132">
        <f>+'Salarié 8'!D$11</f>
        <v>0</v>
      </c>
      <c r="E10" s="132">
        <f>+'Salarié 8'!E$11</f>
        <v>0</v>
      </c>
      <c r="F10" s="132">
        <f>+'Salarié 8'!F$11</f>
        <v>0</v>
      </c>
      <c r="G10" s="132">
        <f>+'Salarié 8'!G$11</f>
        <v>0</v>
      </c>
      <c r="H10" s="132">
        <f>+'Salarié 8'!H$11</f>
        <v>0</v>
      </c>
      <c r="I10" s="132">
        <f>+'Salarié 8'!I$11</f>
        <v>0</v>
      </c>
      <c r="J10" s="132">
        <f>+'Salarié 8'!J$11</f>
        <v>0</v>
      </c>
      <c r="K10" s="132">
        <f>+'Salarié 8'!K$11</f>
        <v>0</v>
      </c>
      <c r="L10" s="132">
        <f>+'Salarié 8'!L$11</f>
        <v>0</v>
      </c>
      <c r="M10" s="132">
        <f>+'Salarié 8'!M$11</f>
        <v>0</v>
      </c>
      <c r="N10" s="132">
        <f>+'Salarié 8'!N$11</f>
        <v>0</v>
      </c>
      <c r="O10" s="132">
        <f>+'Salarié 8'!O$11</f>
        <v>0</v>
      </c>
      <c r="P10" s="132">
        <f>+'Salarié 8'!P$11</f>
        <v>0</v>
      </c>
      <c r="Q10" s="132">
        <f>+'Salarié 8'!Q$11</f>
        <v>0</v>
      </c>
      <c r="R10" s="132">
        <f>+'Salarié 8'!R$11</f>
        <v>0</v>
      </c>
      <c r="S10" s="132">
        <f>+'Salarié 8'!S$11</f>
        <v>0</v>
      </c>
      <c r="T10" s="132">
        <f>+'Salarié 8'!T$11</f>
        <v>0</v>
      </c>
      <c r="U10" s="132">
        <f>+'Salarié 8'!U$11</f>
        <v>0</v>
      </c>
      <c r="V10" s="132">
        <f>+'Salarié 8'!V$11</f>
        <v>0</v>
      </c>
      <c r="W10" s="132">
        <f>+'Salarié 8'!W$11</f>
        <v>0</v>
      </c>
      <c r="X10" s="132">
        <f>+'Salarié 8'!X$11</f>
        <v>0</v>
      </c>
      <c r="Y10" s="132">
        <f>+'Salarié 8'!Y$11</f>
        <v>0</v>
      </c>
      <c r="Z10" s="132">
        <f>+'Salarié 8'!Z$11</f>
        <v>0</v>
      </c>
      <c r="AA10" s="132">
        <f>+'Salarié 8'!AA$11</f>
        <v>0</v>
      </c>
      <c r="AB10" s="132">
        <f>+'Salarié 8'!AB$11</f>
        <v>0</v>
      </c>
      <c r="AC10" s="132">
        <f>+'Salarié 8'!AC$11</f>
        <v>0</v>
      </c>
      <c r="AD10" s="132">
        <f>+'Salarié 8'!AD$11</f>
        <v>0</v>
      </c>
      <c r="AE10" s="132">
        <f>+'Salarié 8'!AE$11</f>
        <v>0</v>
      </c>
      <c r="AF10" s="132">
        <f>+'Salarié 8'!AF$11</f>
        <v>0</v>
      </c>
      <c r="AG10" s="132">
        <f>+'Salarié 8'!AG$11</f>
        <v>0</v>
      </c>
      <c r="AH10" s="132">
        <f>+'Salarié 8'!AH$11</f>
        <v>0</v>
      </c>
      <c r="AI10" s="132">
        <f>+'Salarié 8'!AI$11</f>
        <v>0</v>
      </c>
      <c r="AJ10" s="132">
        <f>+'Salarié 8'!AJ$11</f>
        <v>0</v>
      </c>
      <c r="AK10" s="132">
        <f>+'Salarié 8'!AK$11</f>
        <v>0</v>
      </c>
      <c r="AL10" s="132">
        <f>+'Salarié 8'!AL$11</f>
        <v>0</v>
      </c>
      <c r="AM10" s="132">
        <f>+'Salarié 8'!AM$11</f>
        <v>0</v>
      </c>
      <c r="AN10" s="132">
        <f>+'Salarié 8'!AN$11</f>
        <v>0</v>
      </c>
      <c r="AO10" s="132">
        <f>+'Salarié 8'!AO$11</f>
        <v>0</v>
      </c>
      <c r="AP10" s="132">
        <f>+'Salarié 8'!AP$11</f>
        <v>0</v>
      </c>
      <c r="AQ10" s="132">
        <f>+'Salarié 8'!AQ$11</f>
        <v>0</v>
      </c>
      <c r="AR10" s="132">
        <f>+'Salarié 8'!AR$11</f>
        <v>0</v>
      </c>
      <c r="AS10" s="132">
        <f>+'Salarié 8'!AS$11</f>
        <v>0</v>
      </c>
      <c r="AT10" s="132">
        <f>+'Salarié 8'!AT$11</f>
        <v>0</v>
      </c>
      <c r="AU10" s="132">
        <f>+'Salarié 8'!AU$11</f>
        <v>0</v>
      </c>
      <c r="AV10" s="132">
        <f>+'Salarié 8'!AV$11</f>
        <v>0</v>
      </c>
      <c r="AW10" s="132">
        <f>+'Salarié 8'!AW$11</f>
        <v>0</v>
      </c>
      <c r="AX10" s="132">
        <f>+'Salarié 8'!AX$11</f>
        <v>0</v>
      </c>
      <c r="AY10" s="132">
        <f>+'Salarié 8'!AY$11</f>
        <v>0</v>
      </c>
      <c r="AZ10" s="132">
        <f>+'Salarié 8'!AZ$11</f>
        <v>0</v>
      </c>
      <c r="BA10" s="132">
        <f>+'Salarié 8'!BA$11</f>
        <v>0</v>
      </c>
      <c r="BB10" s="132">
        <f>+'Salarié 8'!BB$11</f>
        <v>0</v>
      </c>
      <c r="BC10" s="132">
        <f>+'Salarié 8'!BC$11</f>
        <v>0</v>
      </c>
      <c r="BD10" s="132">
        <f>+'Salarié 8'!BD$11</f>
        <v>0</v>
      </c>
      <c r="BE10" s="132">
        <f>+'Salarié 8'!BE$11</f>
        <v>0</v>
      </c>
      <c r="BF10" s="132">
        <f>+'Salarié 8'!BF$11</f>
        <v>0</v>
      </c>
      <c r="BG10" s="132">
        <f>+'Salarié 8'!BG$11</f>
        <v>0</v>
      </c>
      <c r="BH10" s="132">
        <f>+'Salarié 8'!BH$11</f>
        <v>0</v>
      </c>
      <c r="BI10" s="132">
        <f>+'Salarié 8'!BI$11</f>
        <v>0</v>
      </c>
      <c r="BJ10" s="132">
        <f>+'Salarié 8'!BJ$11</f>
        <v>0</v>
      </c>
      <c r="BK10" s="132">
        <f>+'Salarié 8'!BK$11</f>
        <v>0</v>
      </c>
      <c r="BL10" s="132">
        <f>+'Salarié 8'!BL$11</f>
        <v>0</v>
      </c>
      <c r="BM10" s="132">
        <f>+'Salarié 8'!BM$11</f>
        <v>0</v>
      </c>
      <c r="BN10" s="132">
        <f>+'Salarié 8'!BN$11</f>
        <v>0</v>
      </c>
      <c r="BO10" s="132">
        <f>+'Salarié 8'!BO$11</f>
        <v>0</v>
      </c>
      <c r="BP10" s="132">
        <f>+'Salarié 8'!BP$11</f>
        <v>0</v>
      </c>
      <c r="BQ10" s="132">
        <f>+'Salarié 8'!BQ$11</f>
        <v>0</v>
      </c>
      <c r="BR10" s="132">
        <f>+'Salarié 8'!BR$11</f>
        <v>0</v>
      </c>
      <c r="BS10" s="132">
        <f>+'Salarié 8'!BS$11</f>
        <v>0</v>
      </c>
      <c r="BT10" s="132">
        <f>+'Salarié 8'!BT$11</f>
        <v>0</v>
      </c>
      <c r="BU10" s="132">
        <f>+'Salarié 8'!BU$11</f>
        <v>0</v>
      </c>
      <c r="BV10" s="132">
        <f>+'Salarié 8'!BV$11</f>
        <v>0</v>
      </c>
      <c r="BW10" s="132">
        <f>+'Salarié 8'!BW$11</f>
        <v>0</v>
      </c>
      <c r="BX10" s="132">
        <f>+'Salarié 8'!BX$11</f>
        <v>0</v>
      </c>
      <c r="BY10" s="132">
        <f>+'Salarié 8'!BY$11</f>
        <v>0</v>
      </c>
      <c r="BZ10" s="132">
        <f>+'Salarié 8'!BZ$11</f>
        <v>0</v>
      </c>
      <c r="CA10" s="132">
        <f>+'Salarié 8'!CA$11</f>
        <v>0</v>
      </c>
      <c r="CB10" s="132">
        <f>+'Salarié 8'!CB$11</f>
        <v>0</v>
      </c>
      <c r="CC10" s="132">
        <f>+'Salarié 8'!CC$11</f>
        <v>0</v>
      </c>
      <c r="CD10" s="132">
        <f>+'Salarié 8'!CD$11</f>
        <v>0</v>
      </c>
      <c r="CE10" s="132">
        <f>+'Salarié 8'!CE$11</f>
        <v>0</v>
      </c>
      <c r="CF10" s="132">
        <f>+'Salarié 8'!CF$11</f>
        <v>0</v>
      </c>
      <c r="CG10" s="132">
        <f>+'Salarié 8'!CG$11</f>
        <v>0</v>
      </c>
      <c r="CH10" s="146"/>
      <c r="CI10" s="37">
        <f t="shared" si="0"/>
        <v>0</v>
      </c>
    </row>
    <row r="11" spans="1:87" ht="12.9" customHeight="1" x14ac:dyDescent="0.3">
      <c r="A11" s="147">
        <f>+'Salarié 9'!SAL_1</f>
        <v>0</v>
      </c>
      <c r="B11" s="132">
        <f>+'Salarié 9'!B$11</f>
        <v>0</v>
      </c>
      <c r="C11" s="132">
        <f>+'Salarié 9'!C$11</f>
        <v>0</v>
      </c>
      <c r="D11" s="132">
        <f>+'Salarié 9'!D$11</f>
        <v>0</v>
      </c>
      <c r="E11" s="132">
        <f>+'Salarié 9'!E$11</f>
        <v>0</v>
      </c>
      <c r="F11" s="132">
        <f>+'Salarié 9'!F$11</f>
        <v>0</v>
      </c>
      <c r="G11" s="132">
        <f>+'Salarié 9'!G$11</f>
        <v>0</v>
      </c>
      <c r="H11" s="132">
        <f>+'Salarié 9'!H$11</f>
        <v>0</v>
      </c>
      <c r="I11" s="132">
        <f>+'Salarié 9'!I$11</f>
        <v>0</v>
      </c>
      <c r="J11" s="132">
        <f>+'Salarié 9'!J$11</f>
        <v>0</v>
      </c>
      <c r="K11" s="132">
        <f>+'Salarié 9'!K$11</f>
        <v>0</v>
      </c>
      <c r="L11" s="132">
        <f>+'Salarié 9'!L$11</f>
        <v>0</v>
      </c>
      <c r="M11" s="132">
        <f>+'Salarié 9'!M$11</f>
        <v>0</v>
      </c>
      <c r="N11" s="132">
        <f>+'Salarié 9'!N$11</f>
        <v>0</v>
      </c>
      <c r="O11" s="132">
        <f>+'Salarié 9'!O$11</f>
        <v>0</v>
      </c>
      <c r="P11" s="132">
        <f>+'Salarié 9'!P$11</f>
        <v>0</v>
      </c>
      <c r="Q11" s="132">
        <f>+'Salarié 9'!Q$11</f>
        <v>0</v>
      </c>
      <c r="R11" s="132">
        <f>+'Salarié 9'!R$11</f>
        <v>0</v>
      </c>
      <c r="S11" s="132">
        <f>+'Salarié 9'!S$11</f>
        <v>0</v>
      </c>
      <c r="T11" s="132">
        <f>+'Salarié 9'!T$11</f>
        <v>0</v>
      </c>
      <c r="U11" s="132">
        <f>+'Salarié 9'!U$11</f>
        <v>0</v>
      </c>
      <c r="V11" s="132">
        <f>+'Salarié 9'!V$11</f>
        <v>0</v>
      </c>
      <c r="W11" s="132">
        <f>+'Salarié 9'!W$11</f>
        <v>0</v>
      </c>
      <c r="X11" s="132">
        <f>+'Salarié 9'!X$11</f>
        <v>0</v>
      </c>
      <c r="Y11" s="132">
        <f>+'Salarié 9'!Y$11</f>
        <v>0</v>
      </c>
      <c r="Z11" s="132">
        <f>+'Salarié 9'!Z$11</f>
        <v>0</v>
      </c>
      <c r="AA11" s="132">
        <f>+'Salarié 9'!AA$11</f>
        <v>0</v>
      </c>
      <c r="AB11" s="132">
        <f>+'Salarié 9'!AB$11</f>
        <v>0</v>
      </c>
      <c r="AC11" s="132">
        <f>+'Salarié 9'!AC$11</f>
        <v>0</v>
      </c>
      <c r="AD11" s="132">
        <f>+'Salarié 9'!AD$11</f>
        <v>0</v>
      </c>
      <c r="AE11" s="132">
        <f>+'Salarié 9'!AE$11</f>
        <v>0</v>
      </c>
      <c r="AF11" s="132">
        <f>+'Salarié 9'!AF$11</f>
        <v>0</v>
      </c>
      <c r="AG11" s="132">
        <f>+'Salarié 9'!AG$11</f>
        <v>0</v>
      </c>
      <c r="AH11" s="132">
        <f>+'Salarié 9'!AH$11</f>
        <v>0</v>
      </c>
      <c r="AI11" s="132">
        <f>+'Salarié 9'!AI$11</f>
        <v>0</v>
      </c>
      <c r="AJ11" s="132">
        <f>+'Salarié 9'!AJ$11</f>
        <v>0</v>
      </c>
      <c r="AK11" s="132">
        <f>+'Salarié 9'!AK$11</f>
        <v>0</v>
      </c>
      <c r="AL11" s="132">
        <f>+'Salarié 9'!AL$11</f>
        <v>0</v>
      </c>
      <c r="AM11" s="132">
        <f>+'Salarié 9'!AM$11</f>
        <v>0</v>
      </c>
      <c r="AN11" s="132">
        <f>+'Salarié 9'!AN$11</f>
        <v>0</v>
      </c>
      <c r="AO11" s="132">
        <f>+'Salarié 9'!AO$11</f>
        <v>0</v>
      </c>
      <c r="AP11" s="132">
        <f>+'Salarié 9'!AP$11</f>
        <v>0</v>
      </c>
      <c r="AQ11" s="132">
        <f>+'Salarié 9'!AQ$11</f>
        <v>0</v>
      </c>
      <c r="AR11" s="132">
        <f>+'Salarié 9'!AR$11</f>
        <v>0</v>
      </c>
      <c r="AS11" s="132">
        <f>+'Salarié 9'!AS$11</f>
        <v>0</v>
      </c>
      <c r="AT11" s="132">
        <f>+'Salarié 9'!AT$11</f>
        <v>0</v>
      </c>
      <c r="AU11" s="132">
        <f>+'Salarié 9'!AU$11</f>
        <v>0</v>
      </c>
      <c r="AV11" s="132">
        <f>+'Salarié 9'!AV$11</f>
        <v>0</v>
      </c>
      <c r="AW11" s="132">
        <f>+'Salarié 9'!AW$11</f>
        <v>0</v>
      </c>
      <c r="AX11" s="132">
        <f>+'Salarié 9'!AX$11</f>
        <v>0</v>
      </c>
      <c r="AY11" s="132">
        <f>+'Salarié 9'!AY$11</f>
        <v>0</v>
      </c>
      <c r="AZ11" s="132">
        <f>+'Salarié 9'!AZ$11</f>
        <v>0</v>
      </c>
      <c r="BA11" s="132">
        <f>+'Salarié 9'!BA$11</f>
        <v>0</v>
      </c>
      <c r="BB11" s="132">
        <f>+'Salarié 9'!BB$11</f>
        <v>0</v>
      </c>
      <c r="BC11" s="132">
        <f>+'Salarié 9'!BC$11</f>
        <v>0</v>
      </c>
      <c r="BD11" s="132">
        <f>+'Salarié 9'!BD$11</f>
        <v>0</v>
      </c>
      <c r="BE11" s="132">
        <f>+'Salarié 9'!BE$11</f>
        <v>0</v>
      </c>
      <c r="BF11" s="132">
        <f>+'Salarié 9'!BF$11</f>
        <v>0</v>
      </c>
      <c r="BG11" s="132">
        <f>+'Salarié 9'!BG$11</f>
        <v>0</v>
      </c>
      <c r="BH11" s="132">
        <f>+'Salarié 9'!BH$11</f>
        <v>0</v>
      </c>
      <c r="BI11" s="132">
        <f>+'Salarié 9'!BI$11</f>
        <v>0</v>
      </c>
      <c r="BJ11" s="132">
        <f>+'Salarié 9'!BJ$11</f>
        <v>0</v>
      </c>
      <c r="BK11" s="132">
        <f>+'Salarié 9'!BK$11</f>
        <v>0</v>
      </c>
      <c r="BL11" s="132">
        <f>+'Salarié 9'!BL$11</f>
        <v>0</v>
      </c>
      <c r="BM11" s="132">
        <f>+'Salarié 9'!BM$11</f>
        <v>0</v>
      </c>
      <c r="BN11" s="132">
        <f>+'Salarié 9'!BN$11</f>
        <v>0</v>
      </c>
      <c r="BO11" s="132">
        <f>+'Salarié 9'!BO$11</f>
        <v>0</v>
      </c>
      <c r="BP11" s="132">
        <f>+'Salarié 9'!BP$11</f>
        <v>0</v>
      </c>
      <c r="BQ11" s="132">
        <f>+'Salarié 9'!BQ$11</f>
        <v>0</v>
      </c>
      <c r="BR11" s="132">
        <f>+'Salarié 9'!BR$11</f>
        <v>0</v>
      </c>
      <c r="BS11" s="132">
        <f>+'Salarié 9'!BS$11</f>
        <v>0</v>
      </c>
      <c r="BT11" s="132">
        <f>+'Salarié 9'!BT$11</f>
        <v>0</v>
      </c>
      <c r="BU11" s="132">
        <f>+'Salarié 9'!BU$11</f>
        <v>0</v>
      </c>
      <c r="BV11" s="132">
        <f>+'Salarié 9'!BV$11</f>
        <v>0</v>
      </c>
      <c r="BW11" s="132">
        <f>+'Salarié 9'!BW$11</f>
        <v>0</v>
      </c>
      <c r="BX11" s="132">
        <f>+'Salarié 9'!BX$11</f>
        <v>0</v>
      </c>
      <c r="BY11" s="132">
        <f>+'Salarié 9'!BY$11</f>
        <v>0</v>
      </c>
      <c r="BZ11" s="132">
        <f>+'Salarié 9'!BZ$11</f>
        <v>0</v>
      </c>
      <c r="CA11" s="132">
        <f>+'Salarié 9'!CA$11</f>
        <v>0</v>
      </c>
      <c r="CB11" s="132">
        <f>+'Salarié 9'!CB$11</f>
        <v>0</v>
      </c>
      <c r="CC11" s="132">
        <f>+'Salarié 9'!CC$11</f>
        <v>0</v>
      </c>
      <c r="CD11" s="132">
        <f>+'Salarié 9'!CD$11</f>
        <v>0</v>
      </c>
      <c r="CE11" s="132">
        <f>+'Salarié 9'!CE$11</f>
        <v>0</v>
      </c>
      <c r="CF11" s="132">
        <f>+'Salarié 9'!CF$11</f>
        <v>0</v>
      </c>
      <c r="CG11" s="132">
        <f>+'Salarié 9'!CG$11</f>
        <v>0</v>
      </c>
      <c r="CH11" s="146"/>
      <c r="CI11" s="37">
        <f t="shared" si="0"/>
        <v>0</v>
      </c>
    </row>
    <row r="12" spans="1:87" ht="12.9" customHeight="1" x14ac:dyDescent="0.3">
      <c r="A12" s="147">
        <f>+'Salarié 10'!SAL_1</f>
        <v>0</v>
      </c>
      <c r="B12" s="132">
        <f>+'Salarié 10'!B$11</f>
        <v>0</v>
      </c>
      <c r="C12" s="132">
        <f>+'Salarié 10'!C$11</f>
        <v>0</v>
      </c>
      <c r="D12" s="132">
        <f>+'Salarié 10'!D$11</f>
        <v>0</v>
      </c>
      <c r="E12" s="132">
        <f>+'Salarié 10'!E$11</f>
        <v>0</v>
      </c>
      <c r="F12" s="132">
        <f>+'Salarié 10'!F$11</f>
        <v>0</v>
      </c>
      <c r="G12" s="132">
        <f>+'Salarié 10'!G$11</f>
        <v>0</v>
      </c>
      <c r="H12" s="132">
        <f>+'Salarié 10'!H$11</f>
        <v>0</v>
      </c>
      <c r="I12" s="132">
        <f>+'Salarié 10'!I$11</f>
        <v>0</v>
      </c>
      <c r="J12" s="132">
        <f>+'Salarié 10'!J$11</f>
        <v>0</v>
      </c>
      <c r="K12" s="132">
        <f>+'Salarié 10'!K$11</f>
        <v>0</v>
      </c>
      <c r="L12" s="132">
        <f>+'Salarié 10'!L$11</f>
        <v>0</v>
      </c>
      <c r="M12" s="132">
        <f>+'Salarié 10'!M$11</f>
        <v>0</v>
      </c>
      <c r="N12" s="132">
        <f>+'Salarié 10'!N$11</f>
        <v>0</v>
      </c>
      <c r="O12" s="132">
        <f>+'Salarié 10'!O$11</f>
        <v>0</v>
      </c>
      <c r="P12" s="132">
        <f>+'Salarié 10'!P$11</f>
        <v>0</v>
      </c>
      <c r="Q12" s="132">
        <f>+'Salarié 10'!Q$11</f>
        <v>0</v>
      </c>
      <c r="R12" s="132">
        <f>+'Salarié 10'!R$11</f>
        <v>0</v>
      </c>
      <c r="S12" s="132">
        <f>+'Salarié 10'!S$11</f>
        <v>0</v>
      </c>
      <c r="T12" s="132">
        <f>+'Salarié 10'!T$11</f>
        <v>0</v>
      </c>
      <c r="U12" s="132">
        <f>+'Salarié 10'!U$11</f>
        <v>0</v>
      </c>
      <c r="V12" s="132">
        <f>+'Salarié 10'!V$11</f>
        <v>0</v>
      </c>
      <c r="W12" s="132">
        <f>+'Salarié 10'!W$11</f>
        <v>0</v>
      </c>
      <c r="X12" s="132">
        <f>+'Salarié 10'!X$11</f>
        <v>0</v>
      </c>
      <c r="Y12" s="132">
        <f>+'Salarié 10'!Y$11</f>
        <v>0</v>
      </c>
      <c r="Z12" s="132">
        <f>+'Salarié 10'!Z$11</f>
        <v>0</v>
      </c>
      <c r="AA12" s="132">
        <f>+'Salarié 10'!AA$11</f>
        <v>0</v>
      </c>
      <c r="AB12" s="132">
        <f>+'Salarié 10'!AB$11</f>
        <v>0</v>
      </c>
      <c r="AC12" s="132">
        <f>+'Salarié 10'!AC$11</f>
        <v>0</v>
      </c>
      <c r="AD12" s="132">
        <f>+'Salarié 10'!AD$11</f>
        <v>0</v>
      </c>
      <c r="AE12" s="132">
        <f>+'Salarié 10'!AE$11</f>
        <v>0</v>
      </c>
      <c r="AF12" s="132">
        <f>+'Salarié 10'!AF$11</f>
        <v>0</v>
      </c>
      <c r="AG12" s="132">
        <f>+'Salarié 10'!AG$11</f>
        <v>0</v>
      </c>
      <c r="AH12" s="132">
        <f>+'Salarié 10'!AH$11</f>
        <v>0</v>
      </c>
      <c r="AI12" s="132">
        <f>+'Salarié 10'!AI$11</f>
        <v>0</v>
      </c>
      <c r="AJ12" s="132">
        <f>+'Salarié 10'!AJ$11</f>
        <v>0</v>
      </c>
      <c r="AK12" s="132">
        <f>+'Salarié 10'!AK$11</f>
        <v>0</v>
      </c>
      <c r="AL12" s="132">
        <f>+'Salarié 10'!AL$11</f>
        <v>0</v>
      </c>
      <c r="AM12" s="132">
        <f>+'Salarié 10'!AM$11</f>
        <v>0</v>
      </c>
      <c r="AN12" s="132">
        <f>+'Salarié 10'!AN$11</f>
        <v>0</v>
      </c>
      <c r="AO12" s="132">
        <f>+'Salarié 10'!AO$11</f>
        <v>0</v>
      </c>
      <c r="AP12" s="132">
        <f>+'Salarié 10'!AP$11</f>
        <v>0</v>
      </c>
      <c r="AQ12" s="132">
        <f>+'Salarié 10'!AQ$11</f>
        <v>0</v>
      </c>
      <c r="AR12" s="132">
        <f>+'Salarié 10'!AR$11</f>
        <v>0</v>
      </c>
      <c r="AS12" s="132">
        <f>+'Salarié 10'!AS$11</f>
        <v>0</v>
      </c>
      <c r="AT12" s="132">
        <f>+'Salarié 10'!AT$11</f>
        <v>0</v>
      </c>
      <c r="AU12" s="132">
        <f>+'Salarié 10'!AU$11</f>
        <v>0</v>
      </c>
      <c r="AV12" s="132">
        <f>+'Salarié 10'!AV$11</f>
        <v>0</v>
      </c>
      <c r="AW12" s="132">
        <f>+'Salarié 10'!AW$11</f>
        <v>0</v>
      </c>
      <c r="AX12" s="132">
        <f>+'Salarié 10'!AX$11</f>
        <v>0</v>
      </c>
      <c r="AY12" s="132">
        <f>+'Salarié 10'!AY$11</f>
        <v>0</v>
      </c>
      <c r="AZ12" s="132">
        <f>+'Salarié 10'!AZ$11</f>
        <v>0</v>
      </c>
      <c r="BA12" s="132">
        <f>+'Salarié 10'!BA$11</f>
        <v>0</v>
      </c>
      <c r="BB12" s="132">
        <f>+'Salarié 10'!BB$11</f>
        <v>0</v>
      </c>
      <c r="BC12" s="132">
        <f>+'Salarié 10'!BC$11</f>
        <v>0</v>
      </c>
      <c r="BD12" s="132">
        <f>+'Salarié 10'!BD$11</f>
        <v>0</v>
      </c>
      <c r="BE12" s="132">
        <f>+'Salarié 10'!BE$11</f>
        <v>0</v>
      </c>
      <c r="BF12" s="132">
        <f>+'Salarié 10'!BF$11</f>
        <v>0</v>
      </c>
      <c r="BG12" s="132">
        <f>+'Salarié 10'!BG$11</f>
        <v>0</v>
      </c>
      <c r="BH12" s="132">
        <f>+'Salarié 10'!BH$11</f>
        <v>0</v>
      </c>
      <c r="BI12" s="132">
        <f>+'Salarié 10'!BI$11</f>
        <v>0</v>
      </c>
      <c r="BJ12" s="132">
        <f>+'Salarié 10'!BJ$11</f>
        <v>0</v>
      </c>
      <c r="BK12" s="132">
        <f>+'Salarié 10'!BK$11</f>
        <v>0</v>
      </c>
      <c r="BL12" s="132">
        <f>+'Salarié 10'!BL$11</f>
        <v>0</v>
      </c>
      <c r="BM12" s="132">
        <f>+'Salarié 10'!BM$11</f>
        <v>0</v>
      </c>
      <c r="BN12" s="132">
        <f>+'Salarié 10'!BN$11</f>
        <v>0</v>
      </c>
      <c r="BO12" s="132">
        <f>+'Salarié 10'!BO$11</f>
        <v>0</v>
      </c>
      <c r="BP12" s="132">
        <f>+'Salarié 10'!BP$11</f>
        <v>0</v>
      </c>
      <c r="BQ12" s="132">
        <f>+'Salarié 10'!BQ$11</f>
        <v>0</v>
      </c>
      <c r="BR12" s="132">
        <f>+'Salarié 10'!BR$11</f>
        <v>0</v>
      </c>
      <c r="BS12" s="132">
        <f>+'Salarié 10'!BS$11</f>
        <v>0</v>
      </c>
      <c r="BT12" s="132">
        <f>+'Salarié 10'!BT$11</f>
        <v>0</v>
      </c>
      <c r="BU12" s="132">
        <f>+'Salarié 10'!BU$11</f>
        <v>0</v>
      </c>
      <c r="BV12" s="132">
        <f>+'Salarié 10'!BV$11</f>
        <v>0</v>
      </c>
      <c r="BW12" s="132">
        <f>+'Salarié 10'!BW$11</f>
        <v>0</v>
      </c>
      <c r="BX12" s="132">
        <f>+'Salarié 10'!BX$11</f>
        <v>0</v>
      </c>
      <c r="BY12" s="132">
        <f>+'Salarié 10'!BY$11</f>
        <v>0</v>
      </c>
      <c r="BZ12" s="132">
        <f>+'Salarié 10'!BZ$11</f>
        <v>0</v>
      </c>
      <c r="CA12" s="132">
        <f>+'Salarié 10'!CA$11</f>
        <v>0</v>
      </c>
      <c r="CB12" s="132">
        <f>+'Salarié 10'!CB$11</f>
        <v>0</v>
      </c>
      <c r="CC12" s="132">
        <f>+'Salarié 10'!CC$11</f>
        <v>0</v>
      </c>
      <c r="CD12" s="132">
        <f>+'Salarié 10'!CD$11</f>
        <v>0</v>
      </c>
      <c r="CE12" s="132">
        <f>+'Salarié 10'!CE$11</f>
        <v>0</v>
      </c>
      <c r="CF12" s="132">
        <f>+'Salarié 10'!CF$11</f>
        <v>0</v>
      </c>
      <c r="CG12" s="132">
        <f>+'Salarié 10'!CG$11</f>
        <v>0</v>
      </c>
      <c r="CH12" s="146"/>
      <c r="CI12" s="37">
        <f t="shared" si="0"/>
        <v>0</v>
      </c>
    </row>
    <row r="13" spans="1:87" ht="12.9" customHeight="1" x14ac:dyDescent="0.3">
      <c r="A13" s="147">
        <f>+'Salarié 11'!SAL_1</f>
        <v>0</v>
      </c>
      <c r="B13" s="132">
        <f>+'Salarié 11'!B$11</f>
        <v>0</v>
      </c>
      <c r="C13" s="132">
        <f>+'Salarié 11'!C$11</f>
        <v>0</v>
      </c>
      <c r="D13" s="132">
        <f>+'Salarié 11'!D$11</f>
        <v>0</v>
      </c>
      <c r="E13" s="132">
        <f>+'Salarié 11'!E$11</f>
        <v>0</v>
      </c>
      <c r="F13" s="132">
        <f>+'Salarié 11'!F$11</f>
        <v>0</v>
      </c>
      <c r="G13" s="132">
        <f>+'Salarié 11'!G$11</f>
        <v>0</v>
      </c>
      <c r="H13" s="132">
        <f>+'Salarié 11'!H$11</f>
        <v>0</v>
      </c>
      <c r="I13" s="132">
        <f>+'Salarié 11'!I$11</f>
        <v>0</v>
      </c>
      <c r="J13" s="132">
        <f>+'Salarié 11'!J$11</f>
        <v>0</v>
      </c>
      <c r="K13" s="132">
        <f>+'Salarié 11'!K$11</f>
        <v>0</v>
      </c>
      <c r="L13" s="132">
        <f>+'Salarié 11'!L$11</f>
        <v>0</v>
      </c>
      <c r="M13" s="132">
        <f>+'Salarié 11'!M$11</f>
        <v>0</v>
      </c>
      <c r="N13" s="132">
        <f>+'Salarié 11'!N$11</f>
        <v>0</v>
      </c>
      <c r="O13" s="132">
        <f>+'Salarié 11'!O$11</f>
        <v>0</v>
      </c>
      <c r="P13" s="132">
        <f>+'Salarié 11'!P$11</f>
        <v>0</v>
      </c>
      <c r="Q13" s="132">
        <f>+'Salarié 11'!Q$11</f>
        <v>0</v>
      </c>
      <c r="R13" s="132">
        <f>+'Salarié 11'!R$11</f>
        <v>0</v>
      </c>
      <c r="S13" s="132">
        <f>+'Salarié 11'!S$11</f>
        <v>0</v>
      </c>
      <c r="T13" s="132">
        <f>+'Salarié 11'!T$11</f>
        <v>0</v>
      </c>
      <c r="U13" s="132">
        <f>+'Salarié 11'!U$11</f>
        <v>0</v>
      </c>
      <c r="V13" s="132">
        <f>+'Salarié 11'!V$11</f>
        <v>0</v>
      </c>
      <c r="W13" s="132">
        <f>+'Salarié 11'!W$11</f>
        <v>0</v>
      </c>
      <c r="X13" s="132">
        <f>+'Salarié 11'!X$11</f>
        <v>0</v>
      </c>
      <c r="Y13" s="132">
        <f>+'Salarié 11'!Y$11</f>
        <v>0</v>
      </c>
      <c r="Z13" s="132">
        <f>+'Salarié 11'!Z$11</f>
        <v>0</v>
      </c>
      <c r="AA13" s="132">
        <f>+'Salarié 11'!AA$11</f>
        <v>0</v>
      </c>
      <c r="AB13" s="132">
        <f>+'Salarié 11'!AB$11</f>
        <v>0</v>
      </c>
      <c r="AC13" s="132">
        <f>+'Salarié 11'!AC$11</f>
        <v>0</v>
      </c>
      <c r="AD13" s="132">
        <f>+'Salarié 11'!AD$11</f>
        <v>0</v>
      </c>
      <c r="AE13" s="132">
        <f>+'Salarié 11'!AE$11</f>
        <v>0</v>
      </c>
      <c r="AF13" s="132">
        <f>+'Salarié 11'!AF$11</f>
        <v>0</v>
      </c>
      <c r="AG13" s="132">
        <f>+'Salarié 11'!AG$11</f>
        <v>0</v>
      </c>
      <c r="AH13" s="132">
        <f>+'Salarié 11'!AH$11</f>
        <v>0</v>
      </c>
      <c r="AI13" s="132">
        <f>+'Salarié 11'!AI$11</f>
        <v>0</v>
      </c>
      <c r="AJ13" s="132">
        <f>+'Salarié 11'!AJ$11</f>
        <v>0</v>
      </c>
      <c r="AK13" s="132">
        <f>+'Salarié 11'!AK$11</f>
        <v>0</v>
      </c>
      <c r="AL13" s="132">
        <f>+'Salarié 11'!AL$11</f>
        <v>0</v>
      </c>
      <c r="AM13" s="132">
        <f>+'Salarié 11'!AM$11</f>
        <v>0</v>
      </c>
      <c r="AN13" s="132">
        <f>+'Salarié 11'!AN$11</f>
        <v>0</v>
      </c>
      <c r="AO13" s="132">
        <f>+'Salarié 11'!AO$11</f>
        <v>0</v>
      </c>
      <c r="AP13" s="132">
        <f>+'Salarié 11'!AP$11</f>
        <v>0</v>
      </c>
      <c r="AQ13" s="132">
        <f>+'Salarié 11'!AQ$11</f>
        <v>0</v>
      </c>
      <c r="AR13" s="132">
        <f>+'Salarié 11'!AR$11</f>
        <v>0</v>
      </c>
      <c r="AS13" s="132">
        <f>+'Salarié 11'!AS$11</f>
        <v>0</v>
      </c>
      <c r="AT13" s="132">
        <f>+'Salarié 11'!AT$11</f>
        <v>0</v>
      </c>
      <c r="AU13" s="132">
        <f>+'Salarié 11'!AU$11</f>
        <v>0</v>
      </c>
      <c r="AV13" s="132">
        <f>+'Salarié 11'!AV$11</f>
        <v>0</v>
      </c>
      <c r="AW13" s="132">
        <f>+'Salarié 11'!AW$11</f>
        <v>0</v>
      </c>
      <c r="AX13" s="132">
        <f>+'Salarié 11'!AX$11</f>
        <v>0</v>
      </c>
      <c r="AY13" s="132">
        <f>+'Salarié 11'!AY$11</f>
        <v>0</v>
      </c>
      <c r="AZ13" s="132">
        <f>+'Salarié 11'!AZ$11</f>
        <v>0</v>
      </c>
      <c r="BA13" s="132">
        <f>+'Salarié 11'!BA$11</f>
        <v>0</v>
      </c>
      <c r="BB13" s="132">
        <f>+'Salarié 11'!BB$11</f>
        <v>0</v>
      </c>
      <c r="BC13" s="132">
        <f>+'Salarié 11'!BC$11</f>
        <v>0</v>
      </c>
      <c r="BD13" s="132">
        <f>+'Salarié 11'!BD$11</f>
        <v>0</v>
      </c>
      <c r="BE13" s="132">
        <f>+'Salarié 11'!BE$11</f>
        <v>0</v>
      </c>
      <c r="BF13" s="132">
        <f>+'Salarié 11'!BF$11</f>
        <v>0</v>
      </c>
      <c r="BG13" s="132">
        <f>+'Salarié 11'!BG$11</f>
        <v>0</v>
      </c>
      <c r="BH13" s="132">
        <f>+'Salarié 11'!BH$11</f>
        <v>0</v>
      </c>
      <c r="BI13" s="132">
        <f>+'Salarié 11'!BI$11</f>
        <v>0</v>
      </c>
      <c r="BJ13" s="132">
        <f>+'Salarié 11'!BJ$11</f>
        <v>0</v>
      </c>
      <c r="BK13" s="132">
        <f>+'Salarié 11'!BK$11</f>
        <v>0</v>
      </c>
      <c r="BL13" s="132">
        <f>+'Salarié 11'!BL$11</f>
        <v>0</v>
      </c>
      <c r="BM13" s="132">
        <f>+'Salarié 11'!BM$11</f>
        <v>0</v>
      </c>
      <c r="BN13" s="132">
        <f>+'Salarié 11'!BN$11</f>
        <v>0</v>
      </c>
      <c r="BO13" s="132">
        <f>+'Salarié 11'!BO$11</f>
        <v>0</v>
      </c>
      <c r="BP13" s="132">
        <f>+'Salarié 11'!BP$11</f>
        <v>0</v>
      </c>
      <c r="BQ13" s="132">
        <f>+'Salarié 11'!BQ$11</f>
        <v>0</v>
      </c>
      <c r="BR13" s="132">
        <f>+'Salarié 11'!BR$11</f>
        <v>0</v>
      </c>
      <c r="BS13" s="132">
        <f>+'Salarié 11'!BS$11</f>
        <v>0</v>
      </c>
      <c r="BT13" s="132">
        <f>+'Salarié 11'!BT$11</f>
        <v>0</v>
      </c>
      <c r="BU13" s="132">
        <f>+'Salarié 11'!BU$11</f>
        <v>0</v>
      </c>
      <c r="BV13" s="132">
        <f>+'Salarié 11'!BV$11</f>
        <v>0</v>
      </c>
      <c r="BW13" s="132">
        <f>+'Salarié 11'!BW$11</f>
        <v>0</v>
      </c>
      <c r="BX13" s="132">
        <f>+'Salarié 11'!BX$11</f>
        <v>0</v>
      </c>
      <c r="BY13" s="132">
        <f>+'Salarié 11'!BY$11</f>
        <v>0</v>
      </c>
      <c r="BZ13" s="132">
        <f>+'Salarié 11'!BZ$11</f>
        <v>0</v>
      </c>
      <c r="CA13" s="132">
        <f>+'Salarié 11'!CA$11</f>
        <v>0</v>
      </c>
      <c r="CB13" s="132">
        <f>+'Salarié 11'!CB$11</f>
        <v>0</v>
      </c>
      <c r="CC13" s="132">
        <f>+'Salarié 11'!CC$11</f>
        <v>0</v>
      </c>
      <c r="CD13" s="132">
        <f>+'Salarié 11'!CD$11</f>
        <v>0</v>
      </c>
      <c r="CE13" s="132">
        <f>+'Salarié 11'!CE$11</f>
        <v>0</v>
      </c>
      <c r="CF13" s="132">
        <f>+'Salarié 11'!CF$11</f>
        <v>0</v>
      </c>
      <c r="CG13" s="132">
        <f>+'Salarié 11'!CG$11</f>
        <v>0</v>
      </c>
      <c r="CH13" s="146"/>
      <c r="CI13" s="37">
        <f t="shared" si="0"/>
        <v>0</v>
      </c>
    </row>
    <row r="14" spans="1:87" ht="12.9" customHeight="1" x14ac:dyDescent="0.3">
      <c r="A14" s="147">
        <f>+'Salarié 12'!SAL_1</f>
        <v>0</v>
      </c>
      <c r="B14" s="132">
        <f>+'Salarié 12'!B$11</f>
        <v>0</v>
      </c>
      <c r="C14" s="132">
        <f>+'Salarié 12'!C$11</f>
        <v>0</v>
      </c>
      <c r="D14" s="132">
        <f>+'Salarié 12'!D$11</f>
        <v>0</v>
      </c>
      <c r="E14" s="132">
        <f>+'Salarié 12'!E$11</f>
        <v>0</v>
      </c>
      <c r="F14" s="132">
        <f>+'Salarié 12'!F$11</f>
        <v>0</v>
      </c>
      <c r="G14" s="132">
        <f>+'Salarié 12'!G$11</f>
        <v>0</v>
      </c>
      <c r="H14" s="132">
        <f>+'Salarié 12'!H$11</f>
        <v>0</v>
      </c>
      <c r="I14" s="132">
        <f>+'Salarié 12'!I$11</f>
        <v>0</v>
      </c>
      <c r="J14" s="132">
        <f>+'Salarié 12'!J$11</f>
        <v>0</v>
      </c>
      <c r="K14" s="132">
        <f>+'Salarié 12'!K$11</f>
        <v>0</v>
      </c>
      <c r="L14" s="132">
        <f>+'Salarié 12'!L$11</f>
        <v>0</v>
      </c>
      <c r="M14" s="132">
        <f>+'Salarié 12'!M$11</f>
        <v>0</v>
      </c>
      <c r="N14" s="132">
        <f>+'Salarié 12'!N$11</f>
        <v>0</v>
      </c>
      <c r="O14" s="132">
        <f>+'Salarié 12'!O$11</f>
        <v>0</v>
      </c>
      <c r="P14" s="132">
        <f>+'Salarié 12'!P$11</f>
        <v>0</v>
      </c>
      <c r="Q14" s="132">
        <f>+'Salarié 12'!Q$11</f>
        <v>0</v>
      </c>
      <c r="R14" s="132">
        <f>+'Salarié 12'!R$11</f>
        <v>0</v>
      </c>
      <c r="S14" s="132">
        <f>+'Salarié 12'!S$11</f>
        <v>0</v>
      </c>
      <c r="T14" s="132">
        <f>+'Salarié 12'!T$11</f>
        <v>0</v>
      </c>
      <c r="U14" s="132">
        <f>+'Salarié 12'!U$11</f>
        <v>0</v>
      </c>
      <c r="V14" s="132">
        <f>+'Salarié 12'!V$11</f>
        <v>0</v>
      </c>
      <c r="W14" s="132">
        <f>+'Salarié 12'!W$11</f>
        <v>0</v>
      </c>
      <c r="X14" s="132">
        <f>+'Salarié 12'!X$11</f>
        <v>0</v>
      </c>
      <c r="Y14" s="132">
        <f>+'Salarié 12'!Y$11</f>
        <v>0</v>
      </c>
      <c r="Z14" s="132">
        <f>+'Salarié 12'!Z$11</f>
        <v>0</v>
      </c>
      <c r="AA14" s="132">
        <f>+'Salarié 12'!AA$11</f>
        <v>0</v>
      </c>
      <c r="AB14" s="132">
        <f>+'Salarié 12'!AB$11</f>
        <v>0</v>
      </c>
      <c r="AC14" s="132">
        <f>+'Salarié 12'!AC$11</f>
        <v>0</v>
      </c>
      <c r="AD14" s="132">
        <f>+'Salarié 12'!AD$11</f>
        <v>0</v>
      </c>
      <c r="AE14" s="132">
        <f>+'Salarié 12'!AE$11</f>
        <v>0</v>
      </c>
      <c r="AF14" s="132">
        <f>+'Salarié 12'!AF$11</f>
        <v>0</v>
      </c>
      <c r="AG14" s="132">
        <f>+'Salarié 12'!AG$11</f>
        <v>0</v>
      </c>
      <c r="AH14" s="132">
        <f>+'Salarié 12'!AH$11</f>
        <v>0</v>
      </c>
      <c r="AI14" s="132">
        <f>+'Salarié 12'!AI$11</f>
        <v>0</v>
      </c>
      <c r="AJ14" s="132">
        <f>+'Salarié 12'!AJ$11</f>
        <v>0</v>
      </c>
      <c r="AK14" s="132">
        <f>+'Salarié 12'!AK$11</f>
        <v>0</v>
      </c>
      <c r="AL14" s="132">
        <f>+'Salarié 12'!AL$11</f>
        <v>0</v>
      </c>
      <c r="AM14" s="132">
        <f>+'Salarié 12'!AM$11</f>
        <v>0</v>
      </c>
      <c r="AN14" s="132">
        <f>+'Salarié 12'!AN$11</f>
        <v>0</v>
      </c>
      <c r="AO14" s="132">
        <f>+'Salarié 12'!AO$11</f>
        <v>0</v>
      </c>
      <c r="AP14" s="132">
        <f>+'Salarié 12'!AP$11</f>
        <v>0</v>
      </c>
      <c r="AQ14" s="132">
        <f>+'Salarié 12'!AQ$11</f>
        <v>0</v>
      </c>
      <c r="AR14" s="132">
        <f>+'Salarié 12'!AR$11</f>
        <v>0</v>
      </c>
      <c r="AS14" s="132">
        <f>+'Salarié 12'!AS$11</f>
        <v>0</v>
      </c>
      <c r="AT14" s="132">
        <f>+'Salarié 12'!AT$11</f>
        <v>0</v>
      </c>
      <c r="AU14" s="132">
        <f>+'Salarié 12'!AU$11</f>
        <v>0</v>
      </c>
      <c r="AV14" s="132">
        <f>+'Salarié 12'!AV$11</f>
        <v>0</v>
      </c>
      <c r="AW14" s="132">
        <f>+'Salarié 12'!AW$11</f>
        <v>0</v>
      </c>
      <c r="AX14" s="132">
        <f>+'Salarié 12'!AX$11</f>
        <v>0</v>
      </c>
      <c r="AY14" s="132">
        <f>+'Salarié 12'!AY$11</f>
        <v>0</v>
      </c>
      <c r="AZ14" s="132">
        <f>+'Salarié 12'!AZ$11</f>
        <v>0</v>
      </c>
      <c r="BA14" s="132">
        <f>+'Salarié 12'!BA$11</f>
        <v>0</v>
      </c>
      <c r="BB14" s="132">
        <f>+'Salarié 12'!BB$11</f>
        <v>0</v>
      </c>
      <c r="BC14" s="132">
        <f>+'Salarié 12'!BC$11</f>
        <v>0</v>
      </c>
      <c r="BD14" s="132">
        <f>+'Salarié 12'!BD$11</f>
        <v>0</v>
      </c>
      <c r="BE14" s="132">
        <f>+'Salarié 12'!BE$11</f>
        <v>0</v>
      </c>
      <c r="BF14" s="132">
        <f>+'Salarié 12'!BF$11</f>
        <v>0</v>
      </c>
      <c r="BG14" s="132">
        <f>+'Salarié 12'!BG$11</f>
        <v>0</v>
      </c>
      <c r="BH14" s="132">
        <f>+'Salarié 12'!BH$11</f>
        <v>0</v>
      </c>
      <c r="BI14" s="132">
        <f>+'Salarié 12'!BI$11</f>
        <v>0</v>
      </c>
      <c r="BJ14" s="132">
        <f>+'Salarié 12'!BJ$11</f>
        <v>0</v>
      </c>
      <c r="BK14" s="132">
        <f>+'Salarié 12'!BK$11</f>
        <v>0</v>
      </c>
      <c r="BL14" s="132">
        <f>+'Salarié 12'!BL$11</f>
        <v>0</v>
      </c>
      <c r="BM14" s="132">
        <f>+'Salarié 12'!BM$11</f>
        <v>0</v>
      </c>
      <c r="BN14" s="132">
        <f>+'Salarié 12'!BN$11</f>
        <v>0</v>
      </c>
      <c r="BO14" s="132">
        <f>+'Salarié 12'!BO$11</f>
        <v>0</v>
      </c>
      <c r="BP14" s="132">
        <f>+'Salarié 12'!BP$11</f>
        <v>0</v>
      </c>
      <c r="BQ14" s="132">
        <f>+'Salarié 12'!BQ$11</f>
        <v>0</v>
      </c>
      <c r="BR14" s="132">
        <f>+'Salarié 12'!BR$11</f>
        <v>0</v>
      </c>
      <c r="BS14" s="132">
        <f>+'Salarié 12'!BS$11</f>
        <v>0</v>
      </c>
      <c r="BT14" s="132">
        <f>+'Salarié 12'!BT$11</f>
        <v>0</v>
      </c>
      <c r="BU14" s="132">
        <f>+'Salarié 12'!BU$11</f>
        <v>0</v>
      </c>
      <c r="BV14" s="132">
        <f>+'Salarié 12'!BV$11</f>
        <v>0</v>
      </c>
      <c r="BW14" s="132">
        <f>+'Salarié 12'!BW$11</f>
        <v>0</v>
      </c>
      <c r="BX14" s="132">
        <f>+'Salarié 12'!BX$11</f>
        <v>0</v>
      </c>
      <c r="BY14" s="132">
        <f>+'Salarié 12'!BY$11</f>
        <v>0</v>
      </c>
      <c r="BZ14" s="132">
        <f>+'Salarié 12'!BZ$11</f>
        <v>0</v>
      </c>
      <c r="CA14" s="132">
        <f>+'Salarié 12'!CA$11</f>
        <v>0</v>
      </c>
      <c r="CB14" s="132">
        <f>+'Salarié 12'!CB$11</f>
        <v>0</v>
      </c>
      <c r="CC14" s="132">
        <f>+'Salarié 12'!CC$11</f>
        <v>0</v>
      </c>
      <c r="CD14" s="132">
        <f>+'Salarié 12'!CD$11</f>
        <v>0</v>
      </c>
      <c r="CE14" s="132">
        <f>+'Salarié 12'!CE$11</f>
        <v>0</v>
      </c>
      <c r="CF14" s="132">
        <f>+'Salarié 12'!CF$11</f>
        <v>0</v>
      </c>
      <c r="CG14" s="132">
        <f>+'Salarié 12'!CG$11</f>
        <v>0</v>
      </c>
      <c r="CH14" s="146"/>
      <c r="CI14" s="37">
        <f t="shared" si="0"/>
        <v>0</v>
      </c>
    </row>
    <row r="15" spans="1:87" ht="12.9" customHeight="1" x14ac:dyDescent="0.3">
      <c r="A15" s="147">
        <f>+'Salarié 13'!SAL_1</f>
        <v>0</v>
      </c>
      <c r="B15" s="132">
        <f>+'Salarié 13'!B$11</f>
        <v>0</v>
      </c>
      <c r="C15" s="132">
        <f>+'Salarié 13'!C$11</f>
        <v>0</v>
      </c>
      <c r="D15" s="132">
        <f>+'Salarié 13'!D$11</f>
        <v>0</v>
      </c>
      <c r="E15" s="132">
        <f>+'Salarié 13'!E$11</f>
        <v>0</v>
      </c>
      <c r="F15" s="132">
        <f>+'Salarié 13'!F$11</f>
        <v>0</v>
      </c>
      <c r="G15" s="132">
        <f>+'Salarié 13'!G$11</f>
        <v>0</v>
      </c>
      <c r="H15" s="132">
        <f>+'Salarié 13'!H$11</f>
        <v>0</v>
      </c>
      <c r="I15" s="132">
        <f>+'Salarié 13'!I$11</f>
        <v>0</v>
      </c>
      <c r="J15" s="132">
        <f>+'Salarié 13'!J$11</f>
        <v>0</v>
      </c>
      <c r="K15" s="132">
        <f>+'Salarié 13'!K$11</f>
        <v>0</v>
      </c>
      <c r="L15" s="132">
        <f>+'Salarié 13'!L$11</f>
        <v>0</v>
      </c>
      <c r="M15" s="132">
        <f>+'Salarié 13'!M$11</f>
        <v>0</v>
      </c>
      <c r="N15" s="132">
        <f>+'Salarié 13'!N$11</f>
        <v>0</v>
      </c>
      <c r="O15" s="132">
        <f>+'Salarié 13'!O$11</f>
        <v>0</v>
      </c>
      <c r="P15" s="132">
        <f>+'Salarié 13'!P$11</f>
        <v>0</v>
      </c>
      <c r="Q15" s="132">
        <f>+'Salarié 13'!Q$11</f>
        <v>0</v>
      </c>
      <c r="R15" s="132">
        <f>+'Salarié 13'!R$11</f>
        <v>0</v>
      </c>
      <c r="S15" s="132">
        <f>+'Salarié 13'!S$11</f>
        <v>0</v>
      </c>
      <c r="T15" s="132">
        <f>+'Salarié 13'!T$11</f>
        <v>0</v>
      </c>
      <c r="U15" s="132">
        <f>+'Salarié 13'!U$11</f>
        <v>0</v>
      </c>
      <c r="V15" s="132">
        <f>+'Salarié 13'!V$11</f>
        <v>0</v>
      </c>
      <c r="W15" s="132">
        <f>+'Salarié 13'!W$11</f>
        <v>0</v>
      </c>
      <c r="X15" s="132">
        <f>+'Salarié 13'!X$11</f>
        <v>0</v>
      </c>
      <c r="Y15" s="132">
        <f>+'Salarié 13'!Y$11</f>
        <v>0</v>
      </c>
      <c r="Z15" s="132">
        <f>+'Salarié 13'!Z$11</f>
        <v>0</v>
      </c>
      <c r="AA15" s="132">
        <f>+'Salarié 13'!AA$11</f>
        <v>0</v>
      </c>
      <c r="AB15" s="132">
        <f>+'Salarié 13'!AB$11</f>
        <v>0</v>
      </c>
      <c r="AC15" s="132">
        <f>+'Salarié 13'!AC$11</f>
        <v>0</v>
      </c>
      <c r="AD15" s="132">
        <f>+'Salarié 13'!AD$11</f>
        <v>0</v>
      </c>
      <c r="AE15" s="132">
        <f>+'Salarié 13'!AE$11</f>
        <v>0</v>
      </c>
      <c r="AF15" s="132">
        <f>+'Salarié 13'!AF$11</f>
        <v>0</v>
      </c>
      <c r="AG15" s="132">
        <f>+'Salarié 13'!AG$11</f>
        <v>0</v>
      </c>
      <c r="AH15" s="132">
        <f>+'Salarié 13'!AH$11</f>
        <v>0</v>
      </c>
      <c r="AI15" s="132">
        <f>+'Salarié 13'!AI$11</f>
        <v>0</v>
      </c>
      <c r="AJ15" s="132">
        <f>+'Salarié 13'!AJ$11</f>
        <v>0</v>
      </c>
      <c r="AK15" s="132">
        <f>+'Salarié 13'!AK$11</f>
        <v>0</v>
      </c>
      <c r="AL15" s="132">
        <f>+'Salarié 13'!AL$11</f>
        <v>0</v>
      </c>
      <c r="AM15" s="132">
        <f>+'Salarié 13'!AM$11</f>
        <v>0</v>
      </c>
      <c r="AN15" s="132">
        <f>+'Salarié 13'!AN$11</f>
        <v>0</v>
      </c>
      <c r="AO15" s="132">
        <f>+'Salarié 13'!AO$11</f>
        <v>0</v>
      </c>
      <c r="AP15" s="132">
        <f>+'Salarié 13'!AP$11</f>
        <v>0</v>
      </c>
      <c r="AQ15" s="132">
        <f>+'Salarié 13'!AQ$11</f>
        <v>0</v>
      </c>
      <c r="AR15" s="132">
        <f>+'Salarié 13'!AR$11</f>
        <v>0</v>
      </c>
      <c r="AS15" s="132">
        <f>+'Salarié 13'!AS$11</f>
        <v>0</v>
      </c>
      <c r="AT15" s="132">
        <f>+'Salarié 13'!AT$11</f>
        <v>0</v>
      </c>
      <c r="AU15" s="132">
        <f>+'Salarié 13'!AU$11</f>
        <v>0</v>
      </c>
      <c r="AV15" s="132">
        <f>+'Salarié 13'!AV$11</f>
        <v>0</v>
      </c>
      <c r="AW15" s="132">
        <f>+'Salarié 13'!AW$11</f>
        <v>0</v>
      </c>
      <c r="AX15" s="132">
        <f>+'Salarié 13'!AX$11</f>
        <v>0</v>
      </c>
      <c r="AY15" s="132">
        <f>+'Salarié 13'!AY$11</f>
        <v>0</v>
      </c>
      <c r="AZ15" s="132">
        <f>+'Salarié 13'!AZ$11</f>
        <v>0</v>
      </c>
      <c r="BA15" s="132">
        <f>+'Salarié 13'!BA$11</f>
        <v>0</v>
      </c>
      <c r="BB15" s="132">
        <f>+'Salarié 13'!BB$11</f>
        <v>0</v>
      </c>
      <c r="BC15" s="132">
        <f>+'Salarié 13'!BC$11</f>
        <v>0</v>
      </c>
      <c r="BD15" s="132">
        <f>+'Salarié 13'!BD$11</f>
        <v>0</v>
      </c>
      <c r="BE15" s="132">
        <f>+'Salarié 13'!BE$11</f>
        <v>0</v>
      </c>
      <c r="BF15" s="132">
        <f>+'Salarié 13'!BF$11</f>
        <v>0</v>
      </c>
      <c r="BG15" s="132">
        <f>+'Salarié 13'!BG$11</f>
        <v>0</v>
      </c>
      <c r="BH15" s="132">
        <f>+'Salarié 13'!BH$11</f>
        <v>0</v>
      </c>
      <c r="BI15" s="132">
        <f>+'Salarié 13'!BI$11</f>
        <v>0</v>
      </c>
      <c r="BJ15" s="132">
        <f>+'Salarié 13'!BJ$11</f>
        <v>0</v>
      </c>
      <c r="BK15" s="132">
        <f>+'Salarié 13'!BK$11</f>
        <v>0</v>
      </c>
      <c r="BL15" s="132">
        <f>+'Salarié 13'!BL$11</f>
        <v>0</v>
      </c>
      <c r="BM15" s="132">
        <f>+'Salarié 13'!BM$11</f>
        <v>0</v>
      </c>
      <c r="BN15" s="132">
        <f>+'Salarié 13'!BN$11</f>
        <v>0</v>
      </c>
      <c r="BO15" s="132">
        <f>+'Salarié 13'!BO$11</f>
        <v>0</v>
      </c>
      <c r="BP15" s="132">
        <f>+'Salarié 13'!BP$11</f>
        <v>0</v>
      </c>
      <c r="BQ15" s="132">
        <f>+'Salarié 13'!BQ$11</f>
        <v>0</v>
      </c>
      <c r="BR15" s="132">
        <f>+'Salarié 13'!BR$11</f>
        <v>0</v>
      </c>
      <c r="BS15" s="132">
        <f>+'Salarié 13'!BS$11</f>
        <v>0</v>
      </c>
      <c r="BT15" s="132">
        <f>+'Salarié 13'!BT$11</f>
        <v>0</v>
      </c>
      <c r="BU15" s="132">
        <f>+'Salarié 13'!BU$11</f>
        <v>0</v>
      </c>
      <c r="BV15" s="132">
        <f>+'Salarié 13'!BV$11</f>
        <v>0</v>
      </c>
      <c r="BW15" s="132">
        <f>+'Salarié 13'!BW$11</f>
        <v>0</v>
      </c>
      <c r="BX15" s="132">
        <f>+'Salarié 13'!BX$11</f>
        <v>0</v>
      </c>
      <c r="BY15" s="132">
        <f>+'Salarié 13'!BY$11</f>
        <v>0</v>
      </c>
      <c r="BZ15" s="132">
        <f>+'Salarié 13'!BZ$11</f>
        <v>0</v>
      </c>
      <c r="CA15" s="132">
        <f>+'Salarié 13'!CA$11</f>
        <v>0</v>
      </c>
      <c r="CB15" s="132">
        <f>+'Salarié 13'!CB$11</f>
        <v>0</v>
      </c>
      <c r="CC15" s="132">
        <f>+'Salarié 13'!CC$11</f>
        <v>0</v>
      </c>
      <c r="CD15" s="132">
        <f>+'Salarié 13'!CD$11</f>
        <v>0</v>
      </c>
      <c r="CE15" s="132">
        <f>+'Salarié 13'!CE$11</f>
        <v>0</v>
      </c>
      <c r="CF15" s="132">
        <f>+'Salarié 13'!CF$11</f>
        <v>0</v>
      </c>
      <c r="CG15" s="132">
        <f>+'Salarié 13'!CG$11</f>
        <v>0</v>
      </c>
      <c r="CH15" s="146"/>
      <c r="CI15" s="37">
        <f t="shared" si="0"/>
        <v>0</v>
      </c>
    </row>
    <row r="16" spans="1:87" ht="12.9" customHeight="1" x14ac:dyDescent="0.3">
      <c r="A16" s="147">
        <f>+'Salarié 14'!SAL_1</f>
        <v>0</v>
      </c>
      <c r="B16" s="132">
        <f>+'Salarié 14'!B$11</f>
        <v>0</v>
      </c>
      <c r="C16" s="132">
        <f>+'Salarié 14'!C$11</f>
        <v>0</v>
      </c>
      <c r="D16" s="132">
        <f>+'Salarié 14'!D$11</f>
        <v>0</v>
      </c>
      <c r="E16" s="132">
        <f>+'Salarié 14'!E$11</f>
        <v>0</v>
      </c>
      <c r="F16" s="132">
        <f>+'Salarié 14'!F$11</f>
        <v>0</v>
      </c>
      <c r="G16" s="132">
        <f>+'Salarié 14'!G$11</f>
        <v>0</v>
      </c>
      <c r="H16" s="132">
        <f>+'Salarié 14'!H$11</f>
        <v>0</v>
      </c>
      <c r="I16" s="132">
        <f>+'Salarié 14'!I$11</f>
        <v>0</v>
      </c>
      <c r="J16" s="132">
        <f>+'Salarié 14'!J$11</f>
        <v>0</v>
      </c>
      <c r="K16" s="132">
        <f>+'Salarié 14'!K$11</f>
        <v>0</v>
      </c>
      <c r="L16" s="132">
        <f>+'Salarié 14'!L$11</f>
        <v>0</v>
      </c>
      <c r="M16" s="132">
        <f>+'Salarié 14'!M$11</f>
        <v>0</v>
      </c>
      <c r="N16" s="132">
        <f>+'Salarié 14'!N$11</f>
        <v>0</v>
      </c>
      <c r="O16" s="132">
        <f>+'Salarié 14'!O$11</f>
        <v>0</v>
      </c>
      <c r="P16" s="132">
        <f>+'Salarié 14'!P$11</f>
        <v>0</v>
      </c>
      <c r="Q16" s="132">
        <f>+'Salarié 14'!Q$11</f>
        <v>0</v>
      </c>
      <c r="R16" s="132">
        <f>+'Salarié 14'!R$11</f>
        <v>0</v>
      </c>
      <c r="S16" s="132">
        <f>+'Salarié 14'!S$11</f>
        <v>0</v>
      </c>
      <c r="T16" s="132">
        <f>+'Salarié 14'!T$11</f>
        <v>0</v>
      </c>
      <c r="U16" s="132">
        <f>+'Salarié 14'!U$11</f>
        <v>0</v>
      </c>
      <c r="V16" s="132">
        <f>+'Salarié 14'!V$11</f>
        <v>0</v>
      </c>
      <c r="W16" s="132">
        <f>+'Salarié 14'!W$11</f>
        <v>0</v>
      </c>
      <c r="X16" s="132">
        <f>+'Salarié 14'!X$11</f>
        <v>0</v>
      </c>
      <c r="Y16" s="132">
        <f>+'Salarié 14'!Y$11</f>
        <v>0</v>
      </c>
      <c r="Z16" s="132">
        <f>+'Salarié 14'!Z$11</f>
        <v>0</v>
      </c>
      <c r="AA16" s="132">
        <f>+'Salarié 14'!AA$11</f>
        <v>0</v>
      </c>
      <c r="AB16" s="132">
        <f>+'Salarié 14'!AB$11</f>
        <v>0</v>
      </c>
      <c r="AC16" s="132">
        <f>+'Salarié 14'!AC$11</f>
        <v>0</v>
      </c>
      <c r="AD16" s="132">
        <f>+'Salarié 14'!AD$11</f>
        <v>0</v>
      </c>
      <c r="AE16" s="132">
        <f>+'Salarié 14'!AE$11</f>
        <v>0</v>
      </c>
      <c r="AF16" s="132">
        <f>+'Salarié 14'!AF$11</f>
        <v>0</v>
      </c>
      <c r="AG16" s="132">
        <f>+'Salarié 14'!AG$11</f>
        <v>0</v>
      </c>
      <c r="AH16" s="132">
        <f>+'Salarié 14'!AH$11</f>
        <v>0</v>
      </c>
      <c r="AI16" s="132">
        <f>+'Salarié 14'!AI$11</f>
        <v>0</v>
      </c>
      <c r="AJ16" s="132">
        <f>+'Salarié 14'!AJ$11</f>
        <v>0</v>
      </c>
      <c r="AK16" s="132">
        <f>+'Salarié 14'!AK$11</f>
        <v>0</v>
      </c>
      <c r="AL16" s="132">
        <f>+'Salarié 14'!AL$11</f>
        <v>0</v>
      </c>
      <c r="AM16" s="132">
        <f>+'Salarié 14'!AM$11</f>
        <v>0</v>
      </c>
      <c r="AN16" s="132">
        <f>+'Salarié 14'!AN$11</f>
        <v>0</v>
      </c>
      <c r="AO16" s="132">
        <f>+'Salarié 14'!AO$11</f>
        <v>0</v>
      </c>
      <c r="AP16" s="132">
        <f>+'Salarié 14'!AP$11</f>
        <v>0</v>
      </c>
      <c r="AQ16" s="132">
        <f>+'Salarié 14'!AQ$11</f>
        <v>0</v>
      </c>
      <c r="AR16" s="132">
        <f>+'Salarié 14'!AR$11</f>
        <v>0</v>
      </c>
      <c r="AS16" s="132">
        <f>+'Salarié 14'!AS$11</f>
        <v>0</v>
      </c>
      <c r="AT16" s="132">
        <f>+'Salarié 14'!AT$11</f>
        <v>0</v>
      </c>
      <c r="AU16" s="132">
        <f>+'Salarié 14'!AU$11</f>
        <v>0</v>
      </c>
      <c r="AV16" s="132">
        <f>+'Salarié 14'!AV$11</f>
        <v>0</v>
      </c>
      <c r="AW16" s="132">
        <f>+'Salarié 14'!AW$11</f>
        <v>0</v>
      </c>
      <c r="AX16" s="132">
        <f>+'Salarié 14'!AX$11</f>
        <v>0</v>
      </c>
      <c r="AY16" s="132">
        <f>+'Salarié 14'!AY$11</f>
        <v>0</v>
      </c>
      <c r="AZ16" s="132">
        <f>+'Salarié 14'!AZ$11</f>
        <v>0</v>
      </c>
      <c r="BA16" s="132">
        <f>+'Salarié 14'!BA$11</f>
        <v>0</v>
      </c>
      <c r="BB16" s="132">
        <f>+'Salarié 14'!BB$11</f>
        <v>0</v>
      </c>
      <c r="BC16" s="132">
        <f>+'Salarié 14'!BC$11</f>
        <v>0</v>
      </c>
      <c r="BD16" s="132">
        <f>+'Salarié 14'!BD$11</f>
        <v>0</v>
      </c>
      <c r="BE16" s="132">
        <f>+'Salarié 14'!BE$11</f>
        <v>0</v>
      </c>
      <c r="BF16" s="132">
        <f>+'Salarié 14'!BF$11</f>
        <v>0</v>
      </c>
      <c r="BG16" s="132">
        <f>+'Salarié 14'!BG$11</f>
        <v>0</v>
      </c>
      <c r="BH16" s="132">
        <f>+'Salarié 14'!BH$11</f>
        <v>0</v>
      </c>
      <c r="BI16" s="132">
        <f>+'Salarié 14'!BI$11</f>
        <v>0</v>
      </c>
      <c r="BJ16" s="132">
        <f>+'Salarié 14'!BJ$11</f>
        <v>0</v>
      </c>
      <c r="BK16" s="132">
        <f>+'Salarié 14'!BK$11</f>
        <v>0</v>
      </c>
      <c r="BL16" s="132">
        <f>+'Salarié 14'!BL$11</f>
        <v>0</v>
      </c>
      <c r="BM16" s="132">
        <f>+'Salarié 14'!BM$11</f>
        <v>0</v>
      </c>
      <c r="BN16" s="132">
        <f>+'Salarié 14'!BN$11</f>
        <v>0</v>
      </c>
      <c r="BO16" s="132">
        <f>+'Salarié 14'!BO$11</f>
        <v>0</v>
      </c>
      <c r="BP16" s="132">
        <f>+'Salarié 14'!BP$11</f>
        <v>0</v>
      </c>
      <c r="BQ16" s="132">
        <f>+'Salarié 14'!BQ$11</f>
        <v>0</v>
      </c>
      <c r="BR16" s="132">
        <f>+'Salarié 14'!BR$11</f>
        <v>0</v>
      </c>
      <c r="BS16" s="132">
        <f>+'Salarié 14'!BS$11</f>
        <v>0</v>
      </c>
      <c r="BT16" s="132">
        <f>+'Salarié 14'!BT$11</f>
        <v>0</v>
      </c>
      <c r="BU16" s="132">
        <f>+'Salarié 14'!BU$11</f>
        <v>0</v>
      </c>
      <c r="BV16" s="132">
        <f>+'Salarié 14'!BV$11</f>
        <v>0</v>
      </c>
      <c r="BW16" s="132">
        <f>+'Salarié 14'!BW$11</f>
        <v>0</v>
      </c>
      <c r="BX16" s="132">
        <f>+'Salarié 14'!BX$11</f>
        <v>0</v>
      </c>
      <c r="BY16" s="132">
        <f>+'Salarié 14'!BY$11</f>
        <v>0</v>
      </c>
      <c r="BZ16" s="132">
        <f>+'Salarié 14'!BZ$11</f>
        <v>0</v>
      </c>
      <c r="CA16" s="132">
        <f>+'Salarié 14'!CA$11</f>
        <v>0</v>
      </c>
      <c r="CB16" s="132">
        <f>+'Salarié 14'!CB$11</f>
        <v>0</v>
      </c>
      <c r="CC16" s="132">
        <f>+'Salarié 14'!CC$11</f>
        <v>0</v>
      </c>
      <c r="CD16" s="132">
        <f>+'Salarié 14'!CD$11</f>
        <v>0</v>
      </c>
      <c r="CE16" s="132">
        <f>+'Salarié 14'!CE$11</f>
        <v>0</v>
      </c>
      <c r="CF16" s="132">
        <f>+'Salarié 14'!CF$11</f>
        <v>0</v>
      </c>
      <c r="CG16" s="132">
        <f>+'Salarié 14'!CG$11</f>
        <v>0</v>
      </c>
      <c r="CH16" s="146"/>
      <c r="CI16" s="37">
        <f t="shared" si="0"/>
        <v>0</v>
      </c>
    </row>
    <row r="17" spans="1:87" ht="12.9" customHeight="1" x14ac:dyDescent="0.3">
      <c r="A17" s="147">
        <f>+'Salarié 15'!SAL_1</f>
        <v>0</v>
      </c>
      <c r="B17" s="132">
        <f>+'Salarié 15'!B$11</f>
        <v>0</v>
      </c>
      <c r="C17" s="132">
        <f>+'Salarié 15'!C$11</f>
        <v>0</v>
      </c>
      <c r="D17" s="132">
        <f>+'Salarié 15'!D$11</f>
        <v>0</v>
      </c>
      <c r="E17" s="132">
        <f>+'Salarié 15'!E$11</f>
        <v>0</v>
      </c>
      <c r="F17" s="132">
        <f>+'Salarié 15'!F$11</f>
        <v>0</v>
      </c>
      <c r="G17" s="132">
        <f>+'Salarié 15'!G$11</f>
        <v>0</v>
      </c>
      <c r="H17" s="132">
        <f>+'Salarié 15'!H$11</f>
        <v>0</v>
      </c>
      <c r="I17" s="132">
        <f>+'Salarié 15'!I$11</f>
        <v>0</v>
      </c>
      <c r="J17" s="132">
        <f>+'Salarié 15'!J$11</f>
        <v>0</v>
      </c>
      <c r="K17" s="132">
        <f>+'Salarié 15'!K$11</f>
        <v>0</v>
      </c>
      <c r="L17" s="132">
        <f>+'Salarié 15'!L$11</f>
        <v>0</v>
      </c>
      <c r="M17" s="132">
        <f>+'Salarié 15'!M$11</f>
        <v>0</v>
      </c>
      <c r="N17" s="132">
        <f>+'Salarié 15'!N$11</f>
        <v>0</v>
      </c>
      <c r="O17" s="132">
        <f>+'Salarié 15'!O$11</f>
        <v>0</v>
      </c>
      <c r="P17" s="132">
        <f>+'Salarié 15'!P$11</f>
        <v>0</v>
      </c>
      <c r="Q17" s="132">
        <f>+'Salarié 15'!Q$11</f>
        <v>0</v>
      </c>
      <c r="R17" s="132">
        <f>+'Salarié 15'!R$11</f>
        <v>0</v>
      </c>
      <c r="S17" s="132">
        <f>+'Salarié 15'!S$11</f>
        <v>0</v>
      </c>
      <c r="T17" s="132">
        <f>+'Salarié 15'!T$11</f>
        <v>0</v>
      </c>
      <c r="U17" s="132">
        <f>+'Salarié 15'!U$11</f>
        <v>0</v>
      </c>
      <c r="V17" s="132">
        <f>+'Salarié 15'!V$11</f>
        <v>0</v>
      </c>
      <c r="W17" s="132">
        <f>+'Salarié 15'!W$11</f>
        <v>0</v>
      </c>
      <c r="X17" s="132">
        <f>+'Salarié 15'!X$11</f>
        <v>0</v>
      </c>
      <c r="Y17" s="132">
        <f>+'Salarié 15'!Y$11</f>
        <v>0</v>
      </c>
      <c r="Z17" s="132">
        <f>+'Salarié 15'!Z$11</f>
        <v>0</v>
      </c>
      <c r="AA17" s="132">
        <f>+'Salarié 15'!AA$11</f>
        <v>0</v>
      </c>
      <c r="AB17" s="132">
        <f>+'Salarié 15'!AB$11</f>
        <v>0</v>
      </c>
      <c r="AC17" s="132">
        <f>+'Salarié 15'!AC$11</f>
        <v>0</v>
      </c>
      <c r="AD17" s="132">
        <f>+'Salarié 15'!AD$11</f>
        <v>0</v>
      </c>
      <c r="AE17" s="132">
        <f>+'Salarié 15'!AE$11</f>
        <v>0</v>
      </c>
      <c r="AF17" s="132">
        <f>+'Salarié 15'!AF$11</f>
        <v>0</v>
      </c>
      <c r="AG17" s="132">
        <f>+'Salarié 15'!AG$11</f>
        <v>0</v>
      </c>
      <c r="AH17" s="132">
        <f>+'Salarié 15'!AH$11</f>
        <v>0</v>
      </c>
      <c r="AI17" s="132">
        <f>+'Salarié 15'!AI$11</f>
        <v>0</v>
      </c>
      <c r="AJ17" s="132">
        <f>+'Salarié 15'!AJ$11</f>
        <v>0</v>
      </c>
      <c r="AK17" s="132">
        <f>+'Salarié 15'!AK$11</f>
        <v>0</v>
      </c>
      <c r="AL17" s="132">
        <f>+'Salarié 15'!AL$11</f>
        <v>0</v>
      </c>
      <c r="AM17" s="132">
        <f>+'Salarié 15'!AM$11</f>
        <v>0</v>
      </c>
      <c r="AN17" s="132">
        <f>+'Salarié 15'!AN$11</f>
        <v>0</v>
      </c>
      <c r="AO17" s="132">
        <f>+'Salarié 15'!AO$11</f>
        <v>0</v>
      </c>
      <c r="AP17" s="132">
        <f>+'Salarié 15'!AP$11</f>
        <v>0</v>
      </c>
      <c r="AQ17" s="132">
        <f>+'Salarié 15'!AQ$11</f>
        <v>0</v>
      </c>
      <c r="AR17" s="132">
        <f>+'Salarié 15'!AR$11</f>
        <v>0</v>
      </c>
      <c r="AS17" s="132">
        <f>+'Salarié 15'!AS$11</f>
        <v>0</v>
      </c>
      <c r="AT17" s="132">
        <f>+'Salarié 15'!AT$11</f>
        <v>0</v>
      </c>
      <c r="AU17" s="132">
        <f>+'Salarié 15'!AU$11</f>
        <v>0</v>
      </c>
      <c r="AV17" s="132">
        <f>+'Salarié 15'!AV$11</f>
        <v>0</v>
      </c>
      <c r="AW17" s="132">
        <f>+'Salarié 15'!AW$11</f>
        <v>0</v>
      </c>
      <c r="AX17" s="132">
        <f>+'Salarié 15'!AX$11</f>
        <v>0</v>
      </c>
      <c r="AY17" s="132">
        <f>+'Salarié 15'!AY$11</f>
        <v>0</v>
      </c>
      <c r="AZ17" s="132">
        <f>+'Salarié 15'!AZ$11</f>
        <v>0</v>
      </c>
      <c r="BA17" s="132">
        <f>+'Salarié 15'!BA$11</f>
        <v>0</v>
      </c>
      <c r="BB17" s="132">
        <f>+'Salarié 15'!BB$11</f>
        <v>0</v>
      </c>
      <c r="BC17" s="132">
        <f>+'Salarié 15'!BC$11</f>
        <v>0</v>
      </c>
      <c r="BD17" s="132">
        <f>+'Salarié 15'!BD$11</f>
        <v>0</v>
      </c>
      <c r="BE17" s="132">
        <f>+'Salarié 15'!BE$11</f>
        <v>0</v>
      </c>
      <c r="BF17" s="132">
        <f>+'Salarié 15'!BF$11</f>
        <v>0</v>
      </c>
      <c r="BG17" s="132">
        <f>+'Salarié 15'!BG$11</f>
        <v>0</v>
      </c>
      <c r="BH17" s="132">
        <f>+'Salarié 15'!BH$11</f>
        <v>0</v>
      </c>
      <c r="BI17" s="132">
        <f>+'Salarié 15'!BI$11</f>
        <v>0</v>
      </c>
      <c r="BJ17" s="132">
        <f>+'Salarié 15'!BJ$11</f>
        <v>0</v>
      </c>
      <c r="BK17" s="132">
        <f>+'Salarié 15'!BK$11</f>
        <v>0</v>
      </c>
      <c r="BL17" s="132">
        <f>+'Salarié 15'!BL$11</f>
        <v>0</v>
      </c>
      <c r="BM17" s="132">
        <f>+'Salarié 15'!BM$11</f>
        <v>0</v>
      </c>
      <c r="BN17" s="132">
        <f>+'Salarié 15'!BN$11</f>
        <v>0</v>
      </c>
      <c r="BO17" s="132">
        <f>+'Salarié 15'!BO$11</f>
        <v>0</v>
      </c>
      <c r="BP17" s="132">
        <f>+'Salarié 15'!BP$11</f>
        <v>0</v>
      </c>
      <c r="BQ17" s="132">
        <f>+'Salarié 15'!BQ$11</f>
        <v>0</v>
      </c>
      <c r="BR17" s="132">
        <f>+'Salarié 15'!BR$11</f>
        <v>0</v>
      </c>
      <c r="BS17" s="132">
        <f>+'Salarié 15'!BS$11</f>
        <v>0</v>
      </c>
      <c r="BT17" s="132">
        <f>+'Salarié 15'!BT$11</f>
        <v>0</v>
      </c>
      <c r="BU17" s="132">
        <f>+'Salarié 15'!BU$11</f>
        <v>0</v>
      </c>
      <c r="BV17" s="132">
        <f>+'Salarié 15'!BV$11</f>
        <v>0</v>
      </c>
      <c r="BW17" s="132">
        <f>+'Salarié 15'!BW$11</f>
        <v>0</v>
      </c>
      <c r="BX17" s="132">
        <f>+'Salarié 15'!BX$11</f>
        <v>0</v>
      </c>
      <c r="BY17" s="132">
        <f>+'Salarié 15'!BY$11</f>
        <v>0</v>
      </c>
      <c r="BZ17" s="132">
        <f>+'Salarié 15'!BZ$11</f>
        <v>0</v>
      </c>
      <c r="CA17" s="132">
        <f>+'Salarié 15'!CA$11</f>
        <v>0</v>
      </c>
      <c r="CB17" s="132">
        <f>+'Salarié 15'!CB$11</f>
        <v>0</v>
      </c>
      <c r="CC17" s="132">
        <f>+'Salarié 15'!CC$11</f>
        <v>0</v>
      </c>
      <c r="CD17" s="132">
        <f>+'Salarié 15'!CD$11</f>
        <v>0</v>
      </c>
      <c r="CE17" s="132">
        <f>+'Salarié 15'!CE$11</f>
        <v>0</v>
      </c>
      <c r="CF17" s="132">
        <f>+'Salarié 15'!CF$11</f>
        <v>0</v>
      </c>
      <c r="CG17" s="132">
        <f>+'Salarié 15'!CG$11</f>
        <v>0</v>
      </c>
      <c r="CH17" s="146"/>
      <c r="CI17" s="37">
        <f t="shared" si="0"/>
        <v>0</v>
      </c>
    </row>
    <row r="18" spans="1:87" ht="12.9" customHeight="1" x14ac:dyDescent="0.3">
      <c r="A18" s="147">
        <f>+'Salarié 16'!SAL_1</f>
        <v>0</v>
      </c>
      <c r="B18" s="132">
        <f>+'Salarié 16'!B$11</f>
        <v>0</v>
      </c>
      <c r="C18" s="132">
        <f>+'Salarié 16'!C$11</f>
        <v>0</v>
      </c>
      <c r="D18" s="132">
        <f>+'Salarié 16'!D$11</f>
        <v>0</v>
      </c>
      <c r="E18" s="132">
        <f>+'Salarié 16'!E$11</f>
        <v>0</v>
      </c>
      <c r="F18" s="132">
        <f>+'Salarié 16'!F$11</f>
        <v>0</v>
      </c>
      <c r="G18" s="132">
        <f>+'Salarié 16'!G$11</f>
        <v>0</v>
      </c>
      <c r="H18" s="132">
        <f>+'Salarié 16'!H$11</f>
        <v>0</v>
      </c>
      <c r="I18" s="132">
        <f>+'Salarié 16'!I$11</f>
        <v>0</v>
      </c>
      <c r="J18" s="132">
        <f>+'Salarié 16'!J$11</f>
        <v>0</v>
      </c>
      <c r="K18" s="132">
        <f>+'Salarié 16'!K$11</f>
        <v>0</v>
      </c>
      <c r="L18" s="132">
        <f>+'Salarié 16'!L$11</f>
        <v>0</v>
      </c>
      <c r="M18" s="132">
        <f>+'Salarié 16'!M$11</f>
        <v>0</v>
      </c>
      <c r="N18" s="132">
        <f>+'Salarié 16'!N$11</f>
        <v>0</v>
      </c>
      <c r="O18" s="132">
        <f>+'Salarié 16'!O$11</f>
        <v>0</v>
      </c>
      <c r="P18" s="132">
        <f>+'Salarié 16'!P$11</f>
        <v>0</v>
      </c>
      <c r="Q18" s="132">
        <f>+'Salarié 16'!Q$11</f>
        <v>0</v>
      </c>
      <c r="R18" s="132">
        <f>+'Salarié 16'!R$11</f>
        <v>0</v>
      </c>
      <c r="S18" s="132">
        <f>+'Salarié 16'!S$11</f>
        <v>0</v>
      </c>
      <c r="T18" s="132">
        <f>+'Salarié 16'!T$11</f>
        <v>0</v>
      </c>
      <c r="U18" s="132">
        <f>+'Salarié 16'!U$11</f>
        <v>0</v>
      </c>
      <c r="V18" s="132">
        <f>+'Salarié 16'!V$11</f>
        <v>0</v>
      </c>
      <c r="W18" s="132">
        <f>+'Salarié 16'!W$11</f>
        <v>0</v>
      </c>
      <c r="X18" s="132">
        <f>+'Salarié 16'!X$11</f>
        <v>0</v>
      </c>
      <c r="Y18" s="132">
        <f>+'Salarié 16'!Y$11</f>
        <v>0</v>
      </c>
      <c r="Z18" s="132">
        <f>+'Salarié 16'!Z$11</f>
        <v>0</v>
      </c>
      <c r="AA18" s="132">
        <f>+'Salarié 16'!AA$11</f>
        <v>0</v>
      </c>
      <c r="AB18" s="132">
        <f>+'Salarié 16'!AB$11</f>
        <v>0</v>
      </c>
      <c r="AC18" s="132">
        <f>+'Salarié 16'!AC$11</f>
        <v>0</v>
      </c>
      <c r="AD18" s="132">
        <f>+'Salarié 16'!AD$11</f>
        <v>0</v>
      </c>
      <c r="AE18" s="132">
        <f>+'Salarié 16'!AE$11</f>
        <v>0</v>
      </c>
      <c r="AF18" s="132">
        <f>+'Salarié 16'!AF$11</f>
        <v>0</v>
      </c>
      <c r="AG18" s="132">
        <f>+'Salarié 16'!AG$11</f>
        <v>0</v>
      </c>
      <c r="AH18" s="132">
        <f>+'Salarié 16'!AH$11</f>
        <v>0</v>
      </c>
      <c r="AI18" s="132">
        <f>+'Salarié 16'!AI$11</f>
        <v>0</v>
      </c>
      <c r="AJ18" s="132">
        <f>+'Salarié 16'!AJ$11</f>
        <v>0</v>
      </c>
      <c r="AK18" s="132">
        <f>+'Salarié 16'!AK$11</f>
        <v>0</v>
      </c>
      <c r="AL18" s="132">
        <f>+'Salarié 16'!AL$11</f>
        <v>0</v>
      </c>
      <c r="AM18" s="132">
        <f>+'Salarié 16'!AM$11</f>
        <v>0</v>
      </c>
      <c r="AN18" s="132">
        <f>+'Salarié 16'!AN$11</f>
        <v>0</v>
      </c>
      <c r="AO18" s="132">
        <f>+'Salarié 16'!AO$11</f>
        <v>0</v>
      </c>
      <c r="AP18" s="132">
        <f>+'Salarié 16'!AP$11</f>
        <v>0</v>
      </c>
      <c r="AQ18" s="132">
        <f>+'Salarié 16'!AQ$11</f>
        <v>0</v>
      </c>
      <c r="AR18" s="132">
        <f>+'Salarié 16'!AR$11</f>
        <v>0</v>
      </c>
      <c r="AS18" s="132">
        <f>+'Salarié 16'!AS$11</f>
        <v>0</v>
      </c>
      <c r="AT18" s="132">
        <f>+'Salarié 16'!AT$11</f>
        <v>0</v>
      </c>
      <c r="AU18" s="132">
        <f>+'Salarié 16'!AU$11</f>
        <v>0</v>
      </c>
      <c r="AV18" s="132">
        <f>+'Salarié 16'!AV$11</f>
        <v>0</v>
      </c>
      <c r="AW18" s="132">
        <f>+'Salarié 16'!AW$11</f>
        <v>0</v>
      </c>
      <c r="AX18" s="132">
        <f>+'Salarié 16'!AX$11</f>
        <v>0</v>
      </c>
      <c r="AY18" s="132">
        <f>+'Salarié 16'!AY$11</f>
        <v>0</v>
      </c>
      <c r="AZ18" s="132">
        <f>+'Salarié 16'!AZ$11</f>
        <v>0</v>
      </c>
      <c r="BA18" s="132">
        <f>+'Salarié 16'!BA$11</f>
        <v>0</v>
      </c>
      <c r="BB18" s="132">
        <f>+'Salarié 16'!BB$11</f>
        <v>0</v>
      </c>
      <c r="BC18" s="132">
        <f>+'Salarié 16'!BC$11</f>
        <v>0</v>
      </c>
      <c r="BD18" s="132">
        <f>+'Salarié 16'!BD$11</f>
        <v>0</v>
      </c>
      <c r="BE18" s="132">
        <f>+'Salarié 16'!BE$11</f>
        <v>0</v>
      </c>
      <c r="BF18" s="132">
        <f>+'Salarié 16'!BF$11</f>
        <v>0</v>
      </c>
      <c r="BG18" s="132">
        <f>+'Salarié 16'!BG$11</f>
        <v>0</v>
      </c>
      <c r="BH18" s="132">
        <f>+'Salarié 16'!BH$11</f>
        <v>0</v>
      </c>
      <c r="BI18" s="132">
        <f>+'Salarié 16'!BI$11</f>
        <v>0</v>
      </c>
      <c r="BJ18" s="132">
        <f>+'Salarié 16'!BJ$11</f>
        <v>0</v>
      </c>
      <c r="BK18" s="132">
        <f>+'Salarié 16'!BK$11</f>
        <v>0</v>
      </c>
      <c r="BL18" s="132">
        <f>+'Salarié 16'!BL$11</f>
        <v>0</v>
      </c>
      <c r="BM18" s="132">
        <f>+'Salarié 16'!BM$11</f>
        <v>0</v>
      </c>
      <c r="BN18" s="132">
        <f>+'Salarié 16'!BN$11</f>
        <v>0</v>
      </c>
      <c r="BO18" s="132">
        <f>+'Salarié 16'!BO$11</f>
        <v>0</v>
      </c>
      <c r="BP18" s="132">
        <f>+'Salarié 16'!BP$11</f>
        <v>0</v>
      </c>
      <c r="BQ18" s="132">
        <f>+'Salarié 16'!BQ$11</f>
        <v>0</v>
      </c>
      <c r="BR18" s="132">
        <f>+'Salarié 16'!BR$11</f>
        <v>0</v>
      </c>
      <c r="BS18" s="132">
        <f>+'Salarié 16'!BS$11</f>
        <v>0</v>
      </c>
      <c r="BT18" s="132">
        <f>+'Salarié 16'!BT$11</f>
        <v>0</v>
      </c>
      <c r="BU18" s="132">
        <f>+'Salarié 16'!BU$11</f>
        <v>0</v>
      </c>
      <c r="BV18" s="132">
        <f>+'Salarié 16'!BV$11</f>
        <v>0</v>
      </c>
      <c r="BW18" s="132">
        <f>+'Salarié 16'!BW$11</f>
        <v>0</v>
      </c>
      <c r="BX18" s="132">
        <f>+'Salarié 16'!BX$11</f>
        <v>0</v>
      </c>
      <c r="BY18" s="132">
        <f>+'Salarié 16'!BY$11</f>
        <v>0</v>
      </c>
      <c r="BZ18" s="132">
        <f>+'Salarié 16'!BZ$11</f>
        <v>0</v>
      </c>
      <c r="CA18" s="132">
        <f>+'Salarié 16'!CA$11</f>
        <v>0</v>
      </c>
      <c r="CB18" s="132">
        <f>+'Salarié 16'!CB$11</f>
        <v>0</v>
      </c>
      <c r="CC18" s="132">
        <f>+'Salarié 16'!CC$11</f>
        <v>0</v>
      </c>
      <c r="CD18" s="132">
        <f>+'Salarié 16'!CD$11</f>
        <v>0</v>
      </c>
      <c r="CE18" s="132">
        <f>+'Salarié 16'!CE$11</f>
        <v>0</v>
      </c>
      <c r="CF18" s="132">
        <f>+'Salarié 16'!CF$11</f>
        <v>0</v>
      </c>
      <c r="CG18" s="132">
        <f>+'Salarié 16'!CG$11</f>
        <v>0</v>
      </c>
      <c r="CH18" s="146"/>
      <c r="CI18" s="37">
        <f t="shared" si="0"/>
        <v>0</v>
      </c>
    </row>
    <row r="19" spans="1:87" ht="12.9" customHeight="1" x14ac:dyDescent="0.3">
      <c r="A19" s="147">
        <f>+'Salarié 17'!SAL_1</f>
        <v>0</v>
      </c>
      <c r="B19" s="132">
        <f>+'Salarié 17'!B$11</f>
        <v>0</v>
      </c>
      <c r="C19" s="132">
        <f>+'Salarié 17'!C$11</f>
        <v>0</v>
      </c>
      <c r="D19" s="132">
        <f>+'Salarié 17'!D$11</f>
        <v>0</v>
      </c>
      <c r="E19" s="132">
        <f>+'Salarié 17'!E$11</f>
        <v>0</v>
      </c>
      <c r="F19" s="132">
        <f>+'Salarié 17'!F$11</f>
        <v>0</v>
      </c>
      <c r="G19" s="132">
        <f>+'Salarié 17'!G$11</f>
        <v>0</v>
      </c>
      <c r="H19" s="132">
        <f>+'Salarié 17'!H$11</f>
        <v>0</v>
      </c>
      <c r="I19" s="132">
        <f>+'Salarié 17'!I$11</f>
        <v>0</v>
      </c>
      <c r="J19" s="132">
        <f>+'Salarié 17'!J$11</f>
        <v>0</v>
      </c>
      <c r="K19" s="132">
        <f>+'Salarié 17'!K$11</f>
        <v>0</v>
      </c>
      <c r="L19" s="132">
        <f>+'Salarié 17'!L$11</f>
        <v>0</v>
      </c>
      <c r="M19" s="132">
        <f>+'Salarié 17'!M$11</f>
        <v>0</v>
      </c>
      <c r="N19" s="132">
        <f>+'Salarié 17'!N$11</f>
        <v>0</v>
      </c>
      <c r="O19" s="132">
        <f>+'Salarié 17'!O$11</f>
        <v>0</v>
      </c>
      <c r="P19" s="132">
        <f>+'Salarié 17'!P$11</f>
        <v>0</v>
      </c>
      <c r="Q19" s="132">
        <f>+'Salarié 17'!Q$11</f>
        <v>0</v>
      </c>
      <c r="R19" s="132">
        <f>+'Salarié 17'!R$11</f>
        <v>0</v>
      </c>
      <c r="S19" s="132">
        <f>+'Salarié 17'!S$11</f>
        <v>0</v>
      </c>
      <c r="T19" s="132">
        <f>+'Salarié 17'!T$11</f>
        <v>0</v>
      </c>
      <c r="U19" s="132">
        <f>+'Salarié 17'!U$11</f>
        <v>0</v>
      </c>
      <c r="V19" s="132">
        <f>+'Salarié 17'!V$11</f>
        <v>0</v>
      </c>
      <c r="W19" s="132">
        <f>+'Salarié 17'!W$11</f>
        <v>0</v>
      </c>
      <c r="X19" s="132">
        <f>+'Salarié 17'!X$11</f>
        <v>0</v>
      </c>
      <c r="Y19" s="132">
        <f>+'Salarié 17'!Y$11</f>
        <v>0</v>
      </c>
      <c r="Z19" s="132">
        <f>+'Salarié 17'!Z$11</f>
        <v>0</v>
      </c>
      <c r="AA19" s="132">
        <f>+'Salarié 17'!AA$11</f>
        <v>0</v>
      </c>
      <c r="AB19" s="132">
        <f>+'Salarié 17'!AB$11</f>
        <v>0</v>
      </c>
      <c r="AC19" s="132">
        <f>+'Salarié 17'!AC$11</f>
        <v>0</v>
      </c>
      <c r="AD19" s="132">
        <f>+'Salarié 17'!AD$11</f>
        <v>0</v>
      </c>
      <c r="AE19" s="132">
        <f>+'Salarié 17'!AE$11</f>
        <v>0</v>
      </c>
      <c r="AF19" s="132">
        <f>+'Salarié 17'!AF$11</f>
        <v>0</v>
      </c>
      <c r="AG19" s="132">
        <f>+'Salarié 17'!AG$11</f>
        <v>0</v>
      </c>
      <c r="AH19" s="132">
        <f>+'Salarié 17'!AH$11</f>
        <v>0</v>
      </c>
      <c r="AI19" s="132">
        <f>+'Salarié 17'!AI$11</f>
        <v>0</v>
      </c>
      <c r="AJ19" s="132">
        <f>+'Salarié 17'!AJ$11</f>
        <v>0</v>
      </c>
      <c r="AK19" s="132">
        <f>+'Salarié 17'!AK$11</f>
        <v>0</v>
      </c>
      <c r="AL19" s="132">
        <f>+'Salarié 17'!AL$11</f>
        <v>0</v>
      </c>
      <c r="AM19" s="132">
        <f>+'Salarié 17'!AM$11</f>
        <v>0</v>
      </c>
      <c r="AN19" s="132">
        <f>+'Salarié 17'!AN$11</f>
        <v>0</v>
      </c>
      <c r="AO19" s="132">
        <f>+'Salarié 17'!AO$11</f>
        <v>0</v>
      </c>
      <c r="AP19" s="132">
        <f>+'Salarié 17'!AP$11</f>
        <v>0</v>
      </c>
      <c r="AQ19" s="132">
        <f>+'Salarié 17'!AQ$11</f>
        <v>0</v>
      </c>
      <c r="AR19" s="132">
        <f>+'Salarié 17'!AR$11</f>
        <v>0</v>
      </c>
      <c r="AS19" s="132">
        <f>+'Salarié 17'!AS$11</f>
        <v>0</v>
      </c>
      <c r="AT19" s="132">
        <f>+'Salarié 17'!AT$11</f>
        <v>0</v>
      </c>
      <c r="AU19" s="132">
        <f>+'Salarié 17'!AU$11</f>
        <v>0</v>
      </c>
      <c r="AV19" s="132">
        <f>+'Salarié 17'!AV$11</f>
        <v>0</v>
      </c>
      <c r="AW19" s="132">
        <f>+'Salarié 17'!AW$11</f>
        <v>0</v>
      </c>
      <c r="AX19" s="132">
        <f>+'Salarié 17'!AX$11</f>
        <v>0</v>
      </c>
      <c r="AY19" s="132">
        <f>+'Salarié 17'!AY$11</f>
        <v>0</v>
      </c>
      <c r="AZ19" s="132">
        <f>+'Salarié 17'!AZ$11</f>
        <v>0</v>
      </c>
      <c r="BA19" s="132">
        <f>+'Salarié 17'!BA$11</f>
        <v>0</v>
      </c>
      <c r="BB19" s="132">
        <f>+'Salarié 17'!BB$11</f>
        <v>0</v>
      </c>
      <c r="BC19" s="132">
        <f>+'Salarié 17'!BC$11</f>
        <v>0</v>
      </c>
      <c r="BD19" s="132">
        <f>+'Salarié 17'!BD$11</f>
        <v>0</v>
      </c>
      <c r="BE19" s="132">
        <f>+'Salarié 17'!BE$11</f>
        <v>0</v>
      </c>
      <c r="BF19" s="132">
        <f>+'Salarié 17'!BF$11</f>
        <v>0</v>
      </c>
      <c r="BG19" s="132">
        <f>+'Salarié 17'!BG$11</f>
        <v>0</v>
      </c>
      <c r="BH19" s="132">
        <f>+'Salarié 17'!BH$11</f>
        <v>0</v>
      </c>
      <c r="BI19" s="132">
        <f>+'Salarié 17'!BI$11</f>
        <v>0</v>
      </c>
      <c r="BJ19" s="132">
        <f>+'Salarié 17'!BJ$11</f>
        <v>0</v>
      </c>
      <c r="BK19" s="132">
        <f>+'Salarié 17'!BK$11</f>
        <v>0</v>
      </c>
      <c r="BL19" s="132">
        <f>+'Salarié 17'!BL$11</f>
        <v>0</v>
      </c>
      <c r="BM19" s="132">
        <f>+'Salarié 17'!BM$11</f>
        <v>0</v>
      </c>
      <c r="BN19" s="132">
        <f>+'Salarié 17'!BN$11</f>
        <v>0</v>
      </c>
      <c r="BO19" s="132">
        <f>+'Salarié 17'!BO$11</f>
        <v>0</v>
      </c>
      <c r="BP19" s="132">
        <f>+'Salarié 17'!BP$11</f>
        <v>0</v>
      </c>
      <c r="BQ19" s="132">
        <f>+'Salarié 17'!BQ$11</f>
        <v>0</v>
      </c>
      <c r="BR19" s="132">
        <f>+'Salarié 17'!BR$11</f>
        <v>0</v>
      </c>
      <c r="BS19" s="132">
        <f>+'Salarié 17'!BS$11</f>
        <v>0</v>
      </c>
      <c r="BT19" s="132">
        <f>+'Salarié 17'!BT$11</f>
        <v>0</v>
      </c>
      <c r="BU19" s="132">
        <f>+'Salarié 17'!BU$11</f>
        <v>0</v>
      </c>
      <c r="BV19" s="132">
        <f>+'Salarié 17'!BV$11</f>
        <v>0</v>
      </c>
      <c r="BW19" s="132">
        <f>+'Salarié 17'!BW$11</f>
        <v>0</v>
      </c>
      <c r="BX19" s="132">
        <f>+'Salarié 17'!BX$11</f>
        <v>0</v>
      </c>
      <c r="BY19" s="132">
        <f>+'Salarié 17'!BY$11</f>
        <v>0</v>
      </c>
      <c r="BZ19" s="132">
        <f>+'Salarié 17'!BZ$11</f>
        <v>0</v>
      </c>
      <c r="CA19" s="132">
        <f>+'Salarié 17'!CA$11</f>
        <v>0</v>
      </c>
      <c r="CB19" s="132">
        <f>+'Salarié 17'!CB$11</f>
        <v>0</v>
      </c>
      <c r="CC19" s="132">
        <f>+'Salarié 17'!CC$11</f>
        <v>0</v>
      </c>
      <c r="CD19" s="132">
        <f>+'Salarié 17'!CD$11</f>
        <v>0</v>
      </c>
      <c r="CE19" s="132">
        <f>+'Salarié 17'!CE$11</f>
        <v>0</v>
      </c>
      <c r="CF19" s="132">
        <f>+'Salarié 17'!CF$11</f>
        <v>0</v>
      </c>
      <c r="CG19" s="132">
        <f>+'Salarié 17'!CG$11</f>
        <v>0</v>
      </c>
      <c r="CH19" s="146"/>
      <c r="CI19" s="37">
        <f t="shared" si="0"/>
        <v>0</v>
      </c>
    </row>
    <row r="20" spans="1:87" ht="12.9" customHeight="1" x14ac:dyDescent="0.3">
      <c r="A20" s="147">
        <f>+'Salarié 18'!SAL_1</f>
        <v>0</v>
      </c>
      <c r="B20" s="132">
        <f>+'Salarié 18'!B$11</f>
        <v>0</v>
      </c>
      <c r="C20" s="132">
        <f>+'Salarié 18'!C$11</f>
        <v>0</v>
      </c>
      <c r="D20" s="132">
        <f>+'Salarié 18'!D$11</f>
        <v>0</v>
      </c>
      <c r="E20" s="132">
        <f>+'Salarié 18'!E$11</f>
        <v>0</v>
      </c>
      <c r="F20" s="132">
        <f>+'Salarié 18'!F$11</f>
        <v>0</v>
      </c>
      <c r="G20" s="132">
        <f>+'Salarié 18'!G$11</f>
        <v>0</v>
      </c>
      <c r="H20" s="132">
        <f>+'Salarié 18'!H$11</f>
        <v>0</v>
      </c>
      <c r="I20" s="132">
        <f>+'Salarié 18'!I$11</f>
        <v>0</v>
      </c>
      <c r="J20" s="132">
        <f>+'Salarié 18'!J$11</f>
        <v>0</v>
      </c>
      <c r="K20" s="132">
        <f>+'Salarié 18'!K$11</f>
        <v>0</v>
      </c>
      <c r="L20" s="132">
        <f>+'Salarié 18'!L$11</f>
        <v>0</v>
      </c>
      <c r="M20" s="132">
        <f>+'Salarié 18'!M$11</f>
        <v>0</v>
      </c>
      <c r="N20" s="132">
        <f>+'Salarié 18'!N$11</f>
        <v>0</v>
      </c>
      <c r="O20" s="132">
        <f>+'Salarié 18'!O$11</f>
        <v>0</v>
      </c>
      <c r="P20" s="132">
        <f>+'Salarié 18'!P$11</f>
        <v>0</v>
      </c>
      <c r="Q20" s="132">
        <f>+'Salarié 18'!Q$11</f>
        <v>0</v>
      </c>
      <c r="R20" s="132">
        <f>+'Salarié 18'!R$11</f>
        <v>0</v>
      </c>
      <c r="S20" s="132">
        <f>+'Salarié 18'!S$11</f>
        <v>0</v>
      </c>
      <c r="T20" s="132">
        <f>+'Salarié 18'!T$11</f>
        <v>0</v>
      </c>
      <c r="U20" s="132">
        <f>+'Salarié 18'!U$11</f>
        <v>0</v>
      </c>
      <c r="V20" s="132">
        <f>+'Salarié 18'!V$11</f>
        <v>0</v>
      </c>
      <c r="W20" s="132">
        <f>+'Salarié 18'!W$11</f>
        <v>0</v>
      </c>
      <c r="X20" s="132">
        <f>+'Salarié 18'!X$11</f>
        <v>0</v>
      </c>
      <c r="Y20" s="132">
        <f>+'Salarié 18'!Y$11</f>
        <v>0</v>
      </c>
      <c r="Z20" s="132">
        <f>+'Salarié 18'!Z$11</f>
        <v>0</v>
      </c>
      <c r="AA20" s="132">
        <f>+'Salarié 18'!AA$11</f>
        <v>0</v>
      </c>
      <c r="AB20" s="132">
        <f>+'Salarié 18'!AB$11</f>
        <v>0</v>
      </c>
      <c r="AC20" s="132">
        <f>+'Salarié 18'!AC$11</f>
        <v>0</v>
      </c>
      <c r="AD20" s="132">
        <f>+'Salarié 18'!AD$11</f>
        <v>0</v>
      </c>
      <c r="AE20" s="132">
        <f>+'Salarié 18'!AE$11</f>
        <v>0</v>
      </c>
      <c r="AF20" s="132">
        <f>+'Salarié 18'!AF$11</f>
        <v>0</v>
      </c>
      <c r="AG20" s="132">
        <f>+'Salarié 18'!AG$11</f>
        <v>0</v>
      </c>
      <c r="AH20" s="132">
        <f>+'Salarié 18'!AH$11</f>
        <v>0</v>
      </c>
      <c r="AI20" s="132">
        <f>+'Salarié 18'!AI$11</f>
        <v>0</v>
      </c>
      <c r="AJ20" s="132">
        <f>+'Salarié 18'!AJ$11</f>
        <v>0</v>
      </c>
      <c r="AK20" s="132">
        <f>+'Salarié 18'!AK$11</f>
        <v>0</v>
      </c>
      <c r="AL20" s="132">
        <f>+'Salarié 18'!AL$11</f>
        <v>0</v>
      </c>
      <c r="AM20" s="132">
        <f>+'Salarié 18'!AM$11</f>
        <v>0</v>
      </c>
      <c r="AN20" s="132">
        <f>+'Salarié 18'!AN$11</f>
        <v>0</v>
      </c>
      <c r="AO20" s="132">
        <f>+'Salarié 18'!AO$11</f>
        <v>0</v>
      </c>
      <c r="AP20" s="132">
        <f>+'Salarié 18'!AP$11</f>
        <v>0</v>
      </c>
      <c r="AQ20" s="132">
        <f>+'Salarié 18'!AQ$11</f>
        <v>0</v>
      </c>
      <c r="AR20" s="132">
        <f>+'Salarié 18'!AR$11</f>
        <v>0</v>
      </c>
      <c r="AS20" s="132">
        <f>+'Salarié 18'!AS$11</f>
        <v>0</v>
      </c>
      <c r="AT20" s="132">
        <f>+'Salarié 18'!AT$11</f>
        <v>0</v>
      </c>
      <c r="AU20" s="132">
        <f>+'Salarié 18'!AU$11</f>
        <v>0</v>
      </c>
      <c r="AV20" s="132">
        <f>+'Salarié 18'!AV$11</f>
        <v>0</v>
      </c>
      <c r="AW20" s="132">
        <f>+'Salarié 18'!AW$11</f>
        <v>0</v>
      </c>
      <c r="AX20" s="132">
        <f>+'Salarié 18'!AX$11</f>
        <v>0</v>
      </c>
      <c r="AY20" s="132">
        <f>+'Salarié 18'!AY$11</f>
        <v>0</v>
      </c>
      <c r="AZ20" s="132">
        <f>+'Salarié 18'!AZ$11</f>
        <v>0</v>
      </c>
      <c r="BA20" s="132">
        <f>+'Salarié 18'!BA$11</f>
        <v>0</v>
      </c>
      <c r="BB20" s="132">
        <f>+'Salarié 18'!BB$11</f>
        <v>0</v>
      </c>
      <c r="BC20" s="132">
        <f>+'Salarié 18'!BC$11</f>
        <v>0</v>
      </c>
      <c r="BD20" s="132">
        <f>+'Salarié 18'!BD$11</f>
        <v>0</v>
      </c>
      <c r="BE20" s="132">
        <f>+'Salarié 18'!BE$11</f>
        <v>0</v>
      </c>
      <c r="BF20" s="132">
        <f>+'Salarié 18'!BF$11</f>
        <v>0</v>
      </c>
      <c r="BG20" s="132">
        <f>+'Salarié 18'!BG$11</f>
        <v>0</v>
      </c>
      <c r="BH20" s="132">
        <f>+'Salarié 18'!BH$11</f>
        <v>0</v>
      </c>
      <c r="BI20" s="132">
        <f>+'Salarié 18'!BI$11</f>
        <v>0</v>
      </c>
      <c r="BJ20" s="132">
        <f>+'Salarié 18'!BJ$11</f>
        <v>0</v>
      </c>
      <c r="BK20" s="132">
        <f>+'Salarié 18'!BK$11</f>
        <v>0</v>
      </c>
      <c r="BL20" s="132">
        <f>+'Salarié 18'!BL$11</f>
        <v>0</v>
      </c>
      <c r="BM20" s="132">
        <f>+'Salarié 18'!BM$11</f>
        <v>0</v>
      </c>
      <c r="BN20" s="132">
        <f>+'Salarié 18'!BN$11</f>
        <v>0</v>
      </c>
      <c r="BO20" s="132">
        <f>+'Salarié 18'!BO$11</f>
        <v>0</v>
      </c>
      <c r="BP20" s="132">
        <f>+'Salarié 18'!BP$11</f>
        <v>0</v>
      </c>
      <c r="BQ20" s="132">
        <f>+'Salarié 18'!BQ$11</f>
        <v>0</v>
      </c>
      <c r="BR20" s="132">
        <f>+'Salarié 18'!BR$11</f>
        <v>0</v>
      </c>
      <c r="BS20" s="132">
        <f>+'Salarié 18'!BS$11</f>
        <v>0</v>
      </c>
      <c r="BT20" s="132">
        <f>+'Salarié 18'!BT$11</f>
        <v>0</v>
      </c>
      <c r="BU20" s="132">
        <f>+'Salarié 18'!BU$11</f>
        <v>0</v>
      </c>
      <c r="BV20" s="132">
        <f>+'Salarié 18'!BV$11</f>
        <v>0</v>
      </c>
      <c r="BW20" s="132">
        <f>+'Salarié 18'!BW$11</f>
        <v>0</v>
      </c>
      <c r="BX20" s="132">
        <f>+'Salarié 18'!BX$11</f>
        <v>0</v>
      </c>
      <c r="BY20" s="132">
        <f>+'Salarié 18'!BY$11</f>
        <v>0</v>
      </c>
      <c r="BZ20" s="132">
        <f>+'Salarié 18'!BZ$11</f>
        <v>0</v>
      </c>
      <c r="CA20" s="132">
        <f>+'Salarié 18'!CA$11</f>
        <v>0</v>
      </c>
      <c r="CB20" s="132">
        <f>+'Salarié 18'!CB$11</f>
        <v>0</v>
      </c>
      <c r="CC20" s="132">
        <f>+'Salarié 18'!CC$11</f>
        <v>0</v>
      </c>
      <c r="CD20" s="132">
        <f>+'Salarié 18'!CD$11</f>
        <v>0</v>
      </c>
      <c r="CE20" s="132">
        <f>+'Salarié 18'!CE$11</f>
        <v>0</v>
      </c>
      <c r="CF20" s="132">
        <f>+'Salarié 18'!CF$11</f>
        <v>0</v>
      </c>
      <c r="CG20" s="132">
        <f>+'Salarié 18'!CG$11</f>
        <v>0</v>
      </c>
      <c r="CH20" s="146"/>
      <c r="CI20" s="37">
        <f t="shared" si="0"/>
        <v>0</v>
      </c>
    </row>
    <row r="21" spans="1:87" ht="12.9" customHeight="1" x14ac:dyDescent="0.3">
      <c r="A21" s="147">
        <f>+'Salarié 19'!SAL_1</f>
        <v>0</v>
      </c>
      <c r="B21" s="132">
        <f>+'Salarié 19'!B$11</f>
        <v>0</v>
      </c>
      <c r="C21" s="132">
        <f>+'Salarié 19'!C$11</f>
        <v>0</v>
      </c>
      <c r="D21" s="132">
        <f>+'Salarié 19'!D$11</f>
        <v>0</v>
      </c>
      <c r="E21" s="132">
        <f>+'Salarié 19'!E$11</f>
        <v>0</v>
      </c>
      <c r="F21" s="132">
        <f>+'Salarié 19'!F$11</f>
        <v>0</v>
      </c>
      <c r="G21" s="132">
        <f>+'Salarié 19'!G$11</f>
        <v>0</v>
      </c>
      <c r="H21" s="132">
        <f>+'Salarié 19'!H$11</f>
        <v>0</v>
      </c>
      <c r="I21" s="132">
        <f>+'Salarié 19'!I$11</f>
        <v>0</v>
      </c>
      <c r="J21" s="132">
        <f>+'Salarié 19'!J$11</f>
        <v>0</v>
      </c>
      <c r="K21" s="132">
        <f>+'Salarié 19'!K$11</f>
        <v>0</v>
      </c>
      <c r="L21" s="132">
        <f>+'Salarié 19'!L$11</f>
        <v>0</v>
      </c>
      <c r="M21" s="132">
        <f>+'Salarié 19'!M$11</f>
        <v>0</v>
      </c>
      <c r="N21" s="132">
        <f>+'Salarié 19'!N$11</f>
        <v>0</v>
      </c>
      <c r="O21" s="132">
        <f>+'Salarié 19'!O$11</f>
        <v>0</v>
      </c>
      <c r="P21" s="132">
        <f>+'Salarié 19'!P$11</f>
        <v>0</v>
      </c>
      <c r="Q21" s="132">
        <f>+'Salarié 19'!Q$11</f>
        <v>0</v>
      </c>
      <c r="R21" s="132">
        <f>+'Salarié 19'!R$11</f>
        <v>0</v>
      </c>
      <c r="S21" s="132">
        <f>+'Salarié 19'!S$11</f>
        <v>0</v>
      </c>
      <c r="T21" s="132">
        <f>+'Salarié 19'!T$11</f>
        <v>0</v>
      </c>
      <c r="U21" s="132">
        <f>+'Salarié 19'!U$11</f>
        <v>0</v>
      </c>
      <c r="V21" s="132">
        <f>+'Salarié 19'!V$11</f>
        <v>0</v>
      </c>
      <c r="W21" s="132">
        <f>+'Salarié 19'!W$11</f>
        <v>0</v>
      </c>
      <c r="X21" s="132">
        <f>+'Salarié 19'!X$11</f>
        <v>0</v>
      </c>
      <c r="Y21" s="132">
        <f>+'Salarié 19'!Y$11</f>
        <v>0</v>
      </c>
      <c r="Z21" s="132">
        <f>+'Salarié 19'!Z$11</f>
        <v>0</v>
      </c>
      <c r="AA21" s="132">
        <f>+'Salarié 19'!AA$11</f>
        <v>0</v>
      </c>
      <c r="AB21" s="132">
        <f>+'Salarié 19'!AB$11</f>
        <v>0</v>
      </c>
      <c r="AC21" s="132">
        <f>+'Salarié 19'!AC$11</f>
        <v>0</v>
      </c>
      <c r="AD21" s="132">
        <f>+'Salarié 19'!AD$11</f>
        <v>0</v>
      </c>
      <c r="AE21" s="132">
        <f>+'Salarié 19'!AE$11</f>
        <v>0</v>
      </c>
      <c r="AF21" s="132">
        <f>+'Salarié 19'!AF$11</f>
        <v>0</v>
      </c>
      <c r="AG21" s="132">
        <f>+'Salarié 19'!AG$11</f>
        <v>0</v>
      </c>
      <c r="AH21" s="132">
        <f>+'Salarié 19'!AH$11</f>
        <v>0</v>
      </c>
      <c r="AI21" s="132">
        <f>+'Salarié 19'!AI$11</f>
        <v>0</v>
      </c>
      <c r="AJ21" s="132">
        <f>+'Salarié 19'!AJ$11</f>
        <v>0</v>
      </c>
      <c r="AK21" s="132">
        <f>+'Salarié 19'!AK$11</f>
        <v>0</v>
      </c>
      <c r="AL21" s="132">
        <f>+'Salarié 19'!AL$11</f>
        <v>0</v>
      </c>
      <c r="AM21" s="132">
        <f>+'Salarié 19'!AM$11</f>
        <v>0</v>
      </c>
      <c r="AN21" s="132">
        <f>+'Salarié 19'!AN$11</f>
        <v>0</v>
      </c>
      <c r="AO21" s="132">
        <f>+'Salarié 19'!AO$11</f>
        <v>0</v>
      </c>
      <c r="AP21" s="132">
        <f>+'Salarié 19'!AP$11</f>
        <v>0</v>
      </c>
      <c r="AQ21" s="132">
        <f>+'Salarié 19'!AQ$11</f>
        <v>0</v>
      </c>
      <c r="AR21" s="132">
        <f>+'Salarié 19'!AR$11</f>
        <v>0</v>
      </c>
      <c r="AS21" s="132">
        <f>+'Salarié 19'!AS$11</f>
        <v>0</v>
      </c>
      <c r="AT21" s="132">
        <f>+'Salarié 19'!AT$11</f>
        <v>0</v>
      </c>
      <c r="AU21" s="132">
        <f>+'Salarié 19'!AU$11</f>
        <v>0</v>
      </c>
      <c r="AV21" s="132">
        <f>+'Salarié 19'!AV$11</f>
        <v>0</v>
      </c>
      <c r="AW21" s="132">
        <f>+'Salarié 19'!AW$11</f>
        <v>0</v>
      </c>
      <c r="AX21" s="132">
        <f>+'Salarié 19'!AX$11</f>
        <v>0</v>
      </c>
      <c r="AY21" s="132">
        <f>+'Salarié 19'!AY$11</f>
        <v>0</v>
      </c>
      <c r="AZ21" s="132">
        <f>+'Salarié 19'!AZ$11</f>
        <v>0</v>
      </c>
      <c r="BA21" s="132">
        <f>+'Salarié 19'!BA$11</f>
        <v>0</v>
      </c>
      <c r="BB21" s="132">
        <f>+'Salarié 19'!BB$11</f>
        <v>0</v>
      </c>
      <c r="BC21" s="132">
        <f>+'Salarié 19'!BC$11</f>
        <v>0</v>
      </c>
      <c r="BD21" s="132">
        <f>+'Salarié 19'!BD$11</f>
        <v>0</v>
      </c>
      <c r="BE21" s="132">
        <f>+'Salarié 19'!BE$11</f>
        <v>0</v>
      </c>
      <c r="BF21" s="132">
        <f>+'Salarié 19'!BF$11</f>
        <v>0</v>
      </c>
      <c r="BG21" s="132">
        <f>+'Salarié 19'!BG$11</f>
        <v>0</v>
      </c>
      <c r="BH21" s="132">
        <f>+'Salarié 19'!BH$11</f>
        <v>0</v>
      </c>
      <c r="BI21" s="132">
        <f>+'Salarié 19'!BI$11</f>
        <v>0</v>
      </c>
      <c r="BJ21" s="132">
        <f>+'Salarié 19'!BJ$11</f>
        <v>0</v>
      </c>
      <c r="BK21" s="132">
        <f>+'Salarié 19'!BK$11</f>
        <v>0</v>
      </c>
      <c r="BL21" s="132">
        <f>+'Salarié 19'!BL$11</f>
        <v>0</v>
      </c>
      <c r="BM21" s="132">
        <f>+'Salarié 19'!BM$11</f>
        <v>0</v>
      </c>
      <c r="BN21" s="132">
        <f>+'Salarié 19'!BN$11</f>
        <v>0</v>
      </c>
      <c r="BO21" s="132">
        <f>+'Salarié 19'!BO$11</f>
        <v>0</v>
      </c>
      <c r="BP21" s="132">
        <f>+'Salarié 19'!BP$11</f>
        <v>0</v>
      </c>
      <c r="BQ21" s="132">
        <f>+'Salarié 19'!BQ$11</f>
        <v>0</v>
      </c>
      <c r="BR21" s="132">
        <f>+'Salarié 19'!BR$11</f>
        <v>0</v>
      </c>
      <c r="BS21" s="132">
        <f>+'Salarié 19'!BS$11</f>
        <v>0</v>
      </c>
      <c r="BT21" s="132">
        <f>+'Salarié 19'!BT$11</f>
        <v>0</v>
      </c>
      <c r="BU21" s="132">
        <f>+'Salarié 19'!BU$11</f>
        <v>0</v>
      </c>
      <c r="BV21" s="132">
        <f>+'Salarié 19'!BV$11</f>
        <v>0</v>
      </c>
      <c r="BW21" s="132">
        <f>+'Salarié 19'!BW$11</f>
        <v>0</v>
      </c>
      <c r="BX21" s="132">
        <f>+'Salarié 19'!BX$11</f>
        <v>0</v>
      </c>
      <c r="BY21" s="132">
        <f>+'Salarié 19'!BY$11</f>
        <v>0</v>
      </c>
      <c r="BZ21" s="132">
        <f>+'Salarié 19'!BZ$11</f>
        <v>0</v>
      </c>
      <c r="CA21" s="132">
        <f>+'Salarié 19'!CA$11</f>
        <v>0</v>
      </c>
      <c r="CB21" s="132">
        <f>+'Salarié 19'!CB$11</f>
        <v>0</v>
      </c>
      <c r="CC21" s="132">
        <f>+'Salarié 19'!CC$11</f>
        <v>0</v>
      </c>
      <c r="CD21" s="132">
        <f>+'Salarié 19'!CD$11</f>
        <v>0</v>
      </c>
      <c r="CE21" s="132">
        <f>+'Salarié 19'!CE$11</f>
        <v>0</v>
      </c>
      <c r="CF21" s="132">
        <f>+'Salarié 19'!CF$11</f>
        <v>0</v>
      </c>
      <c r="CG21" s="132">
        <f>+'Salarié 19'!CG$11</f>
        <v>0</v>
      </c>
      <c r="CH21" s="146"/>
      <c r="CI21" s="37">
        <f t="shared" si="0"/>
        <v>0</v>
      </c>
    </row>
    <row r="22" spans="1:87" ht="12.9" customHeight="1" x14ac:dyDescent="0.3">
      <c r="A22" s="147">
        <f>+'Salarié 20'!SAL_1</f>
        <v>0</v>
      </c>
      <c r="B22" s="132">
        <f>+'Salarié 20'!B$11</f>
        <v>0</v>
      </c>
      <c r="C22" s="132">
        <f>+'Salarié 20'!C$11</f>
        <v>0</v>
      </c>
      <c r="D22" s="132">
        <f>+'Salarié 20'!D$11</f>
        <v>0</v>
      </c>
      <c r="E22" s="132">
        <f>+'Salarié 20'!E$11</f>
        <v>0</v>
      </c>
      <c r="F22" s="132">
        <f>+'Salarié 20'!F$11</f>
        <v>0</v>
      </c>
      <c r="G22" s="132">
        <f>+'Salarié 20'!G$11</f>
        <v>0</v>
      </c>
      <c r="H22" s="132">
        <f>+'Salarié 20'!H$11</f>
        <v>0</v>
      </c>
      <c r="I22" s="132">
        <f>+'Salarié 20'!I$11</f>
        <v>0</v>
      </c>
      <c r="J22" s="132">
        <f>+'Salarié 20'!J$11</f>
        <v>0</v>
      </c>
      <c r="K22" s="132">
        <f>+'Salarié 20'!K$11</f>
        <v>0</v>
      </c>
      <c r="L22" s="132">
        <f>+'Salarié 20'!L$11</f>
        <v>0</v>
      </c>
      <c r="M22" s="132">
        <f>+'Salarié 20'!M$11</f>
        <v>0</v>
      </c>
      <c r="N22" s="132">
        <f>+'Salarié 20'!N$11</f>
        <v>0</v>
      </c>
      <c r="O22" s="132">
        <f>+'Salarié 20'!O$11</f>
        <v>0</v>
      </c>
      <c r="P22" s="132">
        <f>+'Salarié 20'!P$11</f>
        <v>0</v>
      </c>
      <c r="Q22" s="132">
        <f>+'Salarié 20'!Q$11</f>
        <v>0</v>
      </c>
      <c r="R22" s="132">
        <f>+'Salarié 20'!R$11</f>
        <v>0</v>
      </c>
      <c r="S22" s="132">
        <f>+'Salarié 20'!S$11</f>
        <v>0</v>
      </c>
      <c r="T22" s="132">
        <f>+'Salarié 20'!T$11</f>
        <v>0</v>
      </c>
      <c r="U22" s="132">
        <f>+'Salarié 20'!U$11</f>
        <v>0</v>
      </c>
      <c r="V22" s="132">
        <f>+'Salarié 20'!V$11</f>
        <v>0</v>
      </c>
      <c r="W22" s="132">
        <f>+'Salarié 20'!W$11</f>
        <v>0</v>
      </c>
      <c r="X22" s="132">
        <f>+'Salarié 20'!X$11</f>
        <v>0</v>
      </c>
      <c r="Y22" s="132">
        <f>+'Salarié 20'!Y$11</f>
        <v>0</v>
      </c>
      <c r="Z22" s="132">
        <f>+'Salarié 20'!Z$11</f>
        <v>0</v>
      </c>
      <c r="AA22" s="132">
        <f>+'Salarié 20'!AA$11</f>
        <v>0</v>
      </c>
      <c r="AB22" s="132">
        <f>+'Salarié 20'!AB$11</f>
        <v>0</v>
      </c>
      <c r="AC22" s="132">
        <f>+'Salarié 20'!AC$11</f>
        <v>0</v>
      </c>
      <c r="AD22" s="132">
        <f>+'Salarié 20'!AD$11</f>
        <v>0</v>
      </c>
      <c r="AE22" s="132">
        <f>+'Salarié 20'!AE$11</f>
        <v>0</v>
      </c>
      <c r="AF22" s="132">
        <f>+'Salarié 20'!AF$11</f>
        <v>0</v>
      </c>
      <c r="AG22" s="132">
        <f>+'Salarié 20'!AG$11</f>
        <v>0</v>
      </c>
      <c r="AH22" s="132">
        <f>+'Salarié 20'!AH$11</f>
        <v>0</v>
      </c>
      <c r="AI22" s="132">
        <f>+'Salarié 20'!AI$11</f>
        <v>0</v>
      </c>
      <c r="AJ22" s="132">
        <f>+'Salarié 20'!AJ$11</f>
        <v>0</v>
      </c>
      <c r="AK22" s="132">
        <f>+'Salarié 20'!AK$11</f>
        <v>0</v>
      </c>
      <c r="AL22" s="132">
        <f>+'Salarié 20'!AL$11</f>
        <v>0</v>
      </c>
      <c r="AM22" s="132">
        <f>+'Salarié 20'!AM$11</f>
        <v>0</v>
      </c>
      <c r="AN22" s="132">
        <f>+'Salarié 20'!AN$11</f>
        <v>0</v>
      </c>
      <c r="AO22" s="132">
        <f>+'Salarié 20'!AO$11</f>
        <v>0</v>
      </c>
      <c r="AP22" s="132">
        <f>+'Salarié 20'!AP$11</f>
        <v>0</v>
      </c>
      <c r="AQ22" s="132">
        <f>+'Salarié 20'!AQ$11</f>
        <v>0</v>
      </c>
      <c r="AR22" s="132">
        <f>+'Salarié 20'!AR$11</f>
        <v>0</v>
      </c>
      <c r="AS22" s="132">
        <f>+'Salarié 20'!AS$11</f>
        <v>0</v>
      </c>
      <c r="AT22" s="132">
        <f>+'Salarié 20'!AT$11</f>
        <v>0</v>
      </c>
      <c r="AU22" s="132">
        <f>+'Salarié 20'!AU$11</f>
        <v>0</v>
      </c>
      <c r="AV22" s="132">
        <f>+'Salarié 20'!AV$11</f>
        <v>0</v>
      </c>
      <c r="AW22" s="132">
        <f>+'Salarié 20'!AW$11</f>
        <v>0</v>
      </c>
      <c r="AX22" s="132">
        <f>+'Salarié 20'!AX$11</f>
        <v>0</v>
      </c>
      <c r="AY22" s="132">
        <f>+'Salarié 20'!AY$11</f>
        <v>0</v>
      </c>
      <c r="AZ22" s="132">
        <f>+'Salarié 20'!AZ$11</f>
        <v>0</v>
      </c>
      <c r="BA22" s="132">
        <f>+'Salarié 20'!BA$11</f>
        <v>0</v>
      </c>
      <c r="BB22" s="132">
        <f>+'Salarié 20'!BB$11</f>
        <v>0</v>
      </c>
      <c r="BC22" s="132">
        <f>+'Salarié 20'!BC$11</f>
        <v>0</v>
      </c>
      <c r="BD22" s="132">
        <f>+'Salarié 20'!BD$11</f>
        <v>0</v>
      </c>
      <c r="BE22" s="132">
        <f>+'Salarié 20'!BE$11</f>
        <v>0</v>
      </c>
      <c r="BF22" s="132">
        <f>+'Salarié 20'!BF$11</f>
        <v>0</v>
      </c>
      <c r="BG22" s="132">
        <f>+'Salarié 20'!BG$11</f>
        <v>0</v>
      </c>
      <c r="BH22" s="132">
        <f>+'Salarié 20'!BH$11</f>
        <v>0</v>
      </c>
      <c r="BI22" s="132">
        <f>+'Salarié 20'!BI$11</f>
        <v>0</v>
      </c>
      <c r="BJ22" s="132">
        <f>+'Salarié 20'!BJ$11</f>
        <v>0</v>
      </c>
      <c r="BK22" s="132">
        <f>+'Salarié 20'!BK$11</f>
        <v>0</v>
      </c>
      <c r="BL22" s="132">
        <f>+'Salarié 20'!BL$11</f>
        <v>0</v>
      </c>
      <c r="BM22" s="132">
        <f>+'Salarié 20'!BM$11</f>
        <v>0</v>
      </c>
      <c r="BN22" s="132">
        <f>+'Salarié 20'!BN$11</f>
        <v>0</v>
      </c>
      <c r="BO22" s="132">
        <f>+'Salarié 20'!BO$11</f>
        <v>0</v>
      </c>
      <c r="BP22" s="132">
        <f>+'Salarié 20'!BP$11</f>
        <v>0</v>
      </c>
      <c r="BQ22" s="132">
        <f>+'Salarié 20'!BQ$11</f>
        <v>0</v>
      </c>
      <c r="BR22" s="132">
        <f>+'Salarié 20'!BR$11</f>
        <v>0</v>
      </c>
      <c r="BS22" s="132">
        <f>+'Salarié 20'!BS$11</f>
        <v>0</v>
      </c>
      <c r="BT22" s="132">
        <f>+'Salarié 20'!BT$11</f>
        <v>0</v>
      </c>
      <c r="BU22" s="132">
        <f>+'Salarié 20'!BU$11</f>
        <v>0</v>
      </c>
      <c r="BV22" s="132">
        <f>+'Salarié 20'!BV$11</f>
        <v>0</v>
      </c>
      <c r="BW22" s="132">
        <f>+'Salarié 20'!BW$11</f>
        <v>0</v>
      </c>
      <c r="BX22" s="132">
        <f>+'Salarié 20'!BX$11</f>
        <v>0</v>
      </c>
      <c r="BY22" s="132">
        <f>+'Salarié 20'!BY$11</f>
        <v>0</v>
      </c>
      <c r="BZ22" s="132">
        <f>+'Salarié 20'!BZ$11</f>
        <v>0</v>
      </c>
      <c r="CA22" s="132">
        <f>+'Salarié 20'!CA$11</f>
        <v>0</v>
      </c>
      <c r="CB22" s="132">
        <f>+'Salarié 20'!CB$11</f>
        <v>0</v>
      </c>
      <c r="CC22" s="132">
        <f>+'Salarié 20'!CC$11</f>
        <v>0</v>
      </c>
      <c r="CD22" s="132">
        <f>+'Salarié 20'!CD$11</f>
        <v>0</v>
      </c>
      <c r="CE22" s="132">
        <f>+'Salarié 20'!CE$11</f>
        <v>0</v>
      </c>
      <c r="CF22" s="132">
        <f>+'Salarié 20'!CF$11</f>
        <v>0</v>
      </c>
      <c r="CG22" s="132">
        <f>+'Salarié 20'!CG$11</f>
        <v>0</v>
      </c>
      <c r="CH22" s="146"/>
      <c r="CI22" s="37">
        <f t="shared" si="0"/>
        <v>0</v>
      </c>
    </row>
    <row r="23" spans="1:87" ht="12.75" customHeight="1" x14ac:dyDescent="0.3">
      <c r="BW23" s="5"/>
      <c r="BX23" s="5"/>
      <c r="BY23" s="5"/>
      <c r="BZ23" s="5"/>
      <c r="CA23" s="5"/>
      <c r="CB23" s="5"/>
      <c r="CC23" s="5"/>
      <c r="CD23" s="5"/>
      <c r="CE23" s="1"/>
      <c r="CI23" s="5">
        <f t="shared" ref="CI23" si="1">SUM(CI3:CI22)</f>
        <v>0</v>
      </c>
    </row>
    <row r="24" spans="1:87" ht="37.5" customHeight="1" thickBot="1" x14ac:dyDescent="0.35">
      <c r="A24" s="133" t="s">
        <v>50</v>
      </c>
      <c r="B24" s="134">
        <v>0.58333333333333337</v>
      </c>
      <c r="C24" s="135"/>
      <c r="D24" s="135"/>
      <c r="E24" s="135"/>
      <c r="F24" s="128"/>
      <c r="G24" s="205">
        <v>0.60416666666666663</v>
      </c>
      <c r="H24" s="205"/>
      <c r="I24" s="128"/>
      <c r="J24" s="128"/>
      <c r="K24" s="128"/>
      <c r="L24" s="128"/>
      <c r="M24" s="193">
        <v>0.625</v>
      </c>
      <c r="N24" s="193"/>
      <c r="O24" s="129"/>
      <c r="P24" s="130"/>
      <c r="Q24" s="130"/>
      <c r="R24" s="130"/>
      <c r="S24" s="206">
        <v>0.64583333333333337</v>
      </c>
      <c r="T24" s="206"/>
      <c r="U24" s="128"/>
      <c r="V24" s="128"/>
      <c r="W24" s="128"/>
      <c r="X24" s="128"/>
      <c r="Y24" s="193">
        <v>0.66666666666666663</v>
      </c>
      <c r="Z24" s="193"/>
      <c r="AA24" s="128"/>
      <c r="AB24" s="128"/>
      <c r="AC24" s="128"/>
      <c r="AD24" s="128"/>
      <c r="AE24" s="206">
        <v>0.6875</v>
      </c>
      <c r="AF24" s="206"/>
      <c r="AG24" s="128"/>
      <c r="AH24" s="128"/>
      <c r="AI24" s="128"/>
      <c r="AJ24" s="128"/>
      <c r="AK24" s="193">
        <v>0.70833333333333337</v>
      </c>
      <c r="AL24" s="193"/>
      <c r="AM24" s="128"/>
      <c r="AN24" s="128"/>
      <c r="AO24" s="128"/>
      <c r="AP24" s="128"/>
      <c r="AQ24" s="206">
        <v>0.72916666666666663</v>
      </c>
      <c r="AR24" s="206"/>
      <c r="AS24" s="128"/>
      <c r="AT24" s="128"/>
      <c r="AU24" s="128"/>
      <c r="AV24" s="128"/>
      <c r="AW24" s="193">
        <v>0.75</v>
      </c>
      <c r="AX24" s="193"/>
      <c r="AY24" s="128"/>
      <c r="AZ24" s="128"/>
      <c r="BA24" s="128"/>
      <c r="BB24" s="128"/>
      <c r="BC24" s="206">
        <v>0.77083333333333337</v>
      </c>
      <c r="BD24" s="206"/>
      <c r="BE24" s="128"/>
      <c r="BF24" s="128"/>
      <c r="BG24" s="128"/>
      <c r="BH24" s="128"/>
      <c r="BI24" s="193">
        <v>0.79166666666666663</v>
      </c>
      <c r="BJ24" s="193"/>
      <c r="BK24" s="128"/>
      <c r="BL24" s="128"/>
      <c r="BM24" s="128"/>
      <c r="BN24" s="128"/>
      <c r="BO24" s="206">
        <v>0.8125</v>
      </c>
      <c r="BP24" s="206"/>
      <c r="BQ24" s="128"/>
      <c r="BR24" s="128"/>
      <c r="BS24" s="128"/>
      <c r="BT24" s="128"/>
      <c r="BU24" s="193">
        <v>0.83333333333333337</v>
      </c>
      <c r="BV24" s="193"/>
      <c r="BW24" s="128"/>
      <c r="BX24" s="128"/>
      <c r="BY24" s="128"/>
      <c r="BZ24" s="128"/>
      <c r="CA24" s="192">
        <v>0.85416666666666663</v>
      </c>
      <c r="CB24" s="192"/>
      <c r="CC24" s="128"/>
      <c r="CD24" s="128"/>
      <c r="CE24" s="128"/>
      <c r="CF24" s="128"/>
      <c r="CG24" s="193">
        <v>0.875</v>
      </c>
      <c r="CH24" s="193"/>
    </row>
    <row r="25" spans="1:87" ht="12.9" customHeight="1" x14ac:dyDescent="0.3">
      <c r="A25" s="148">
        <f>+SAL_1</f>
        <v>0</v>
      </c>
      <c r="B25" s="136">
        <f>+'Salarié 1'!B$19</f>
        <v>0</v>
      </c>
      <c r="C25" s="136">
        <f>+'Salarié 1'!C$19</f>
        <v>0</v>
      </c>
      <c r="D25" s="136">
        <f>+'Salarié 1'!D$19</f>
        <v>0</v>
      </c>
      <c r="E25" s="136">
        <f>+'Salarié 1'!E$19</f>
        <v>0</v>
      </c>
      <c r="F25" s="136">
        <f>+'Salarié 1'!F$19</f>
        <v>0</v>
      </c>
      <c r="G25" s="136">
        <f>+'Salarié 1'!G$19</f>
        <v>0</v>
      </c>
      <c r="H25" s="136">
        <f>+'Salarié 1'!H$19</f>
        <v>0</v>
      </c>
      <c r="I25" s="136">
        <f>+'Salarié 1'!I$19</f>
        <v>0</v>
      </c>
      <c r="J25" s="136">
        <f>+'Salarié 1'!J$19</f>
        <v>0</v>
      </c>
      <c r="K25" s="136">
        <f>+'Salarié 1'!K$19</f>
        <v>0</v>
      </c>
      <c r="L25" s="136">
        <f>+'Salarié 1'!L$19</f>
        <v>0</v>
      </c>
      <c r="M25" s="136">
        <f>+'Salarié 1'!M$19</f>
        <v>0</v>
      </c>
      <c r="N25" s="136">
        <f>+'Salarié 1'!N$19</f>
        <v>0</v>
      </c>
      <c r="O25" s="136">
        <f>+'Salarié 1'!O$19</f>
        <v>0</v>
      </c>
      <c r="P25" s="136">
        <f>+'Salarié 1'!P$19</f>
        <v>0</v>
      </c>
      <c r="Q25" s="136">
        <f>+'Salarié 1'!Q$19</f>
        <v>0</v>
      </c>
      <c r="R25" s="136">
        <f>+'Salarié 1'!R$19</f>
        <v>0</v>
      </c>
      <c r="S25" s="136">
        <f>+'Salarié 1'!S$19</f>
        <v>0</v>
      </c>
      <c r="T25" s="136">
        <f>+'Salarié 1'!T$19</f>
        <v>0</v>
      </c>
      <c r="U25" s="136">
        <f>+'Salarié 1'!U$19</f>
        <v>0</v>
      </c>
      <c r="V25" s="136">
        <f>+'Salarié 1'!V$19</f>
        <v>0</v>
      </c>
      <c r="W25" s="136">
        <f>+'Salarié 1'!W$19</f>
        <v>0</v>
      </c>
      <c r="X25" s="136">
        <f>+'Salarié 1'!X$19</f>
        <v>0</v>
      </c>
      <c r="Y25" s="136">
        <f>+'Salarié 1'!Y$19</f>
        <v>0</v>
      </c>
      <c r="Z25" s="136">
        <f>+'Salarié 1'!Z$19</f>
        <v>0</v>
      </c>
      <c r="AA25" s="136">
        <f>+'Salarié 1'!AA$19</f>
        <v>0</v>
      </c>
      <c r="AB25" s="136">
        <f>+'Salarié 1'!AB$19</f>
        <v>0</v>
      </c>
      <c r="AC25" s="136">
        <f>+'Salarié 1'!AC$19</f>
        <v>0</v>
      </c>
      <c r="AD25" s="136">
        <f>+'Salarié 1'!AD$19</f>
        <v>0</v>
      </c>
      <c r="AE25" s="136">
        <f>+'Salarié 1'!AE$19</f>
        <v>0</v>
      </c>
      <c r="AF25" s="136">
        <f>+'Salarié 1'!AF$19</f>
        <v>0</v>
      </c>
      <c r="AG25" s="136">
        <f>+'Salarié 1'!AG$19</f>
        <v>0</v>
      </c>
      <c r="AH25" s="136">
        <f>+'Salarié 1'!AH$19</f>
        <v>0</v>
      </c>
      <c r="AI25" s="136">
        <f>+'Salarié 1'!AI$19</f>
        <v>0</v>
      </c>
      <c r="AJ25" s="136">
        <f>+'Salarié 1'!AJ$19</f>
        <v>0</v>
      </c>
      <c r="AK25" s="136">
        <f>+'Salarié 1'!AK$19</f>
        <v>0</v>
      </c>
      <c r="AL25" s="136">
        <f>+'Salarié 1'!AL$19</f>
        <v>0</v>
      </c>
      <c r="AM25" s="136">
        <f>+'Salarié 1'!AM$19</f>
        <v>0</v>
      </c>
      <c r="AN25" s="136">
        <f>+'Salarié 1'!AN$19</f>
        <v>0</v>
      </c>
      <c r="AO25" s="136">
        <f>+'Salarié 1'!AO$19</f>
        <v>0</v>
      </c>
      <c r="AP25" s="136">
        <f>+'Salarié 1'!AP$19</f>
        <v>0</v>
      </c>
      <c r="AQ25" s="136">
        <f>+'Salarié 1'!AQ$19</f>
        <v>0</v>
      </c>
      <c r="AR25" s="136">
        <f>+'Salarié 1'!AR$19</f>
        <v>0</v>
      </c>
      <c r="AS25" s="136">
        <f>+'Salarié 1'!AS$19</f>
        <v>0</v>
      </c>
      <c r="AT25" s="136">
        <f>+'Salarié 1'!AT$19</f>
        <v>0</v>
      </c>
      <c r="AU25" s="136">
        <f>+'Salarié 1'!AU$19</f>
        <v>0</v>
      </c>
      <c r="AV25" s="136">
        <f>+'Salarié 1'!AV$19</f>
        <v>0</v>
      </c>
      <c r="AW25" s="136">
        <f>+'Salarié 1'!AW$19</f>
        <v>0</v>
      </c>
      <c r="AX25" s="136">
        <f>+'Salarié 1'!AX$19</f>
        <v>0</v>
      </c>
      <c r="AY25" s="136">
        <f>+'Salarié 1'!AY$19</f>
        <v>0</v>
      </c>
      <c r="AZ25" s="136">
        <f>+'Salarié 1'!AZ$19</f>
        <v>0</v>
      </c>
      <c r="BA25" s="136">
        <f>+'Salarié 1'!BA$19</f>
        <v>0</v>
      </c>
      <c r="BB25" s="136">
        <f>+'Salarié 1'!BB$19</f>
        <v>0</v>
      </c>
      <c r="BC25" s="136">
        <f>+'Salarié 1'!BC$19</f>
        <v>0</v>
      </c>
      <c r="BD25" s="136">
        <f>+'Salarié 1'!BD$19</f>
        <v>0</v>
      </c>
      <c r="BE25" s="136">
        <f>+'Salarié 1'!BE$19</f>
        <v>0</v>
      </c>
      <c r="BF25" s="136">
        <f>+'Salarié 1'!BF$19</f>
        <v>0</v>
      </c>
      <c r="BG25" s="136">
        <f>+'Salarié 1'!BG$19</f>
        <v>0</v>
      </c>
      <c r="BH25" s="136">
        <f>+'Salarié 1'!BH$19</f>
        <v>0</v>
      </c>
      <c r="BI25" s="136">
        <f>+'Salarié 1'!BI$19</f>
        <v>0</v>
      </c>
      <c r="BJ25" s="136">
        <f>+'Salarié 1'!BJ$19</f>
        <v>0</v>
      </c>
      <c r="BK25" s="136">
        <f>+'Salarié 1'!BK$19</f>
        <v>0</v>
      </c>
      <c r="BL25" s="136">
        <f>+'Salarié 1'!BL$19</f>
        <v>0</v>
      </c>
      <c r="BM25" s="136">
        <f>+'Salarié 1'!BM$19</f>
        <v>0</v>
      </c>
      <c r="BN25" s="136">
        <f>+'Salarié 1'!BN$19</f>
        <v>0</v>
      </c>
      <c r="BO25" s="136">
        <f>+'Salarié 1'!BO$19</f>
        <v>0</v>
      </c>
      <c r="BP25" s="136">
        <f>+'Salarié 1'!BP$19</f>
        <v>0</v>
      </c>
      <c r="BQ25" s="136">
        <f>+'Salarié 1'!BQ$19</f>
        <v>0</v>
      </c>
      <c r="BR25" s="136">
        <f>+'Salarié 1'!BR$19</f>
        <v>0</v>
      </c>
      <c r="BS25" s="136">
        <f>+'Salarié 1'!BS$19</f>
        <v>0</v>
      </c>
      <c r="BT25" s="136">
        <f>+'Salarié 1'!BT$19</f>
        <v>0</v>
      </c>
      <c r="BU25" s="136">
        <f>+'Salarié 1'!BU$19</f>
        <v>0</v>
      </c>
      <c r="BV25" s="136">
        <f>+'Salarié 1'!BV$19</f>
        <v>0</v>
      </c>
      <c r="BW25" s="136">
        <f>+'Salarié 1'!BW$19</f>
        <v>0</v>
      </c>
      <c r="BX25" s="136">
        <f>+'Salarié 1'!BX$19</f>
        <v>0</v>
      </c>
      <c r="BY25" s="136">
        <f>+'Salarié 1'!BY$19</f>
        <v>0</v>
      </c>
      <c r="BZ25" s="136">
        <f>+'Salarié 1'!BZ$19</f>
        <v>0</v>
      </c>
      <c r="CA25" s="136">
        <f>+'Salarié 1'!CA$19</f>
        <v>0</v>
      </c>
      <c r="CB25" s="136">
        <f>+'Salarié 1'!CB$19</f>
        <v>0</v>
      </c>
      <c r="CC25" s="136">
        <f>+'Salarié 1'!CC$19</f>
        <v>0</v>
      </c>
      <c r="CD25" s="136">
        <f>+'Salarié 1'!CD$19</f>
        <v>0</v>
      </c>
      <c r="CE25" s="136">
        <f>+'Salarié 1'!CE$19</f>
        <v>0</v>
      </c>
      <c r="CF25" s="136">
        <f>+'Salarié 1'!CF$19</f>
        <v>0</v>
      </c>
      <c r="CG25" s="136">
        <f>+'Salarié 1'!CG$19</f>
        <v>0</v>
      </c>
      <c r="CI25" s="37">
        <f>+COUNTIF(B25:CG25,"&gt;= ")/12</f>
        <v>0</v>
      </c>
    </row>
    <row r="26" spans="1:87" ht="12.9" customHeight="1" x14ac:dyDescent="0.3">
      <c r="A26" s="147">
        <f>+'Salarié 2'!SAL_1</f>
        <v>0</v>
      </c>
      <c r="B26" s="136">
        <f>+'Salarié 2'!B$19</f>
        <v>0</v>
      </c>
      <c r="C26" s="136">
        <f>+'Salarié 2'!C$19</f>
        <v>0</v>
      </c>
      <c r="D26" s="136">
        <f>+'Salarié 2'!D$19</f>
        <v>0</v>
      </c>
      <c r="E26" s="136">
        <f>+'Salarié 2'!E$19</f>
        <v>0</v>
      </c>
      <c r="F26" s="136">
        <f>+'Salarié 2'!F$19</f>
        <v>0</v>
      </c>
      <c r="G26" s="136">
        <f>+'Salarié 2'!G$19</f>
        <v>0</v>
      </c>
      <c r="H26" s="136">
        <f>+'Salarié 2'!H$19</f>
        <v>0</v>
      </c>
      <c r="I26" s="136">
        <f>+'Salarié 2'!I$19</f>
        <v>0</v>
      </c>
      <c r="J26" s="136">
        <f>+'Salarié 2'!J$19</f>
        <v>0</v>
      </c>
      <c r="K26" s="136">
        <f>+'Salarié 2'!K$19</f>
        <v>0</v>
      </c>
      <c r="L26" s="136">
        <f>+'Salarié 2'!L$19</f>
        <v>0</v>
      </c>
      <c r="M26" s="136">
        <f>+'Salarié 2'!M$19</f>
        <v>0</v>
      </c>
      <c r="N26" s="136">
        <f>+'Salarié 2'!N$19</f>
        <v>0</v>
      </c>
      <c r="O26" s="136">
        <f>+'Salarié 2'!O$19</f>
        <v>0</v>
      </c>
      <c r="P26" s="136">
        <f>+'Salarié 2'!P$19</f>
        <v>0</v>
      </c>
      <c r="Q26" s="136">
        <f>+'Salarié 2'!Q$19</f>
        <v>0</v>
      </c>
      <c r="R26" s="136">
        <f>+'Salarié 2'!R$19</f>
        <v>0</v>
      </c>
      <c r="S26" s="136">
        <f>+'Salarié 2'!S$19</f>
        <v>0</v>
      </c>
      <c r="T26" s="136">
        <f>+'Salarié 2'!T$19</f>
        <v>0</v>
      </c>
      <c r="U26" s="136">
        <f>+'Salarié 2'!U$19</f>
        <v>0</v>
      </c>
      <c r="V26" s="136">
        <f>+'Salarié 2'!V$19</f>
        <v>0</v>
      </c>
      <c r="W26" s="136">
        <f>+'Salarié 2'!W$19</f>
        <v>0</v>
      </c>
      <c r="X26" s="136">
        <f>+'Salarié 2'!X$19</f>
        <v>0</v>
      </c>
      <c r="Y26" s="136">
        <f>+'Salarié 2'!Y$19</f>
        <v>0</v>
      </c>
      <c r="Z26" s="136">
        <f>+'Salarié 2'!Z$19</f>
        <v>0</v>
      </c>
      <c r="AA26" s="136">
        <f>+'Salarié 2'!AA$19</f>
        <v>0</v>
      </c>
      <c r="AB26" s="136">
        <f>+'Salarié 2'!AB$19</f>
        <v>0</v>
      </c>
      <c r="AC26" s="136">
        <f>+'Salarié 2'!AC$19</f>
        <v>0</v>
      </c>
      <c r="AD26" s="136">
        <f>+'Salarié 2'!AD$19</f>
        <v>0</v>
      </c>
      <c r="AE26" s="136">
        <f>+'Salarié 2'!AE$19</f>
        <v>0</v>
      </c>
      <c r="AF26" s="136">
        <f>+'Salarié 2'!AF$19</f>
        <v>0</v>
      </c>
      <c r="AG26" s="136">
        <f>+'Salarié 2'!AG$19</f>
        <v>0</v>
      </c>
      <c r="AH26" s="136">
        <f>+'Salarié 2'!AH$19</f>
        <v>0</v>
      </c>
      <c r="AI26" s="136">
        <f>+'Salarié 2'!AI$19</f>
        <v>0</v>
      </c>
      <c r="AJ26" s="136">
        <f>+'Salarié 2'!AJ$19</f>
        <v>0</v>
      </c>
      <c r="AK26" s="136">
        <f>+'Salarié 2'!AK$19</f>
        <v>0</v>
      </c>
      <c r="AL26" s="136">
        <f>+'Salarié 2'!AL$19</f>
        <v>0</v>
      </c>
      <c r="AM26" s="136">
        <f>+'Salarié 2'!AM$19</f>
        <v>0</v>
      </c>
      <c r="AN26" s="136">
        <f>+'Salarié 2'!AN$19</f>
        <v>0</v>
      </c>
      <c r="AO26" s="136">
        <f>+'Salarié 2'!AO$19</f>
        <v>0</v>
      </c>
      <c r="AP26" s="136">
        <f>+'Salarié 2'!AP$19</f>
        <v>0</v>
      </c>
      <c r="AQ26" s="136">
        <f>+'Salarié 2'!AQ$19</f>
        <v>0</v>
      </c>
      <c r="AR26" s="136">
        <f>+'Salarié 2'!AR$19</f>
        <v>0</v>
      </c>
      <c r="AS26" s="136">
        <f>+'Salarié 2'!AS$19</f>
        <v>0</v>
      </c>
      <c r="AT26" s="136">
        <f>+'Salarié 2'!AT$19</f>
        <v>0</v>
      </c>
      <c r="AU26" s="136">
        <f>+'Salarié 2'!AU$19</f>
        <v>0</v>
      </c>
      <c r="AV26" s="136">
        <f>+'Salarié 2'!AV$19</f>
        <v>0</v>
      </c>
      <c r="AW26" s="136">
        <f>+'Salarié 2'!AW$19</f>
        <v>0</v>
      </c>
      <c r="AX26" s="136">
        <f>+'Salarié 2'!AX$19</f>
        <v>0</v>
      </c>
      <c r="AY26" s="136">
        <f>+'Salarié 2'!AY$19</f>
        <v>0</v>
      </c>
      <c r="AZ26" s="136">
        <f>+'Salarié 2'!AZ$19</f>
        <v>0</v>
      </c>
      <c r="BA26" s="136">
        <f>+'Salarié 2'!BA$19</f>
        <v>0</v>
      </c>
      <c r="BB26" s="136">
        <f>+'Salarié 2'!BB$19</f>
        <v>0</v>
      </c>
      <c r="BC26" s="136">
        <f>+'Salarié 2'!BC$19</f>
        <v>0</v>
      </c>
      <c r="BD26" s="136">
        <f>+'Salarié 2'!BD$19</f>
        <v>0</v>
      </c>
      <c r="BE26" s="136">
        <f>+'Salarié 2'!BE$19</f>
        <v>0</v>
      </c>
      <c r="BF26" s="136">
        <f>+'Salarié 2'!BF$19</f>
        <v>0</v>
      </c>
      <c r="BG26" s="136">
        <f>+'Salarié 2'!BG$19</f>
        <v>0</v>
      </c>
      <c r="BH26" s="136">
        <f>+'Salarié 2'!BH$19</f>
        <v>0</v>
      </c>
      <c r="BI26" s="136">
        <f>+'Salarié 2'!BI$19</f>
        <v>0</v>
      </c>
      <c r="BJ26" s="136">
        <f>+'Salarié 2'!BJ$19</f>
        <v>0</v>
      </c>
      <c r="BK26" s="136">
        <f>+'Salarié 2'!BK$19</f>
        <v>0</v>
      </c>
      <c r="BL26" s="136">
        <f>+'Salarié 2'!BL$19</f>
        <v>0</v>
      </c>
      <c r="BM26" s="136">
        <f>+'Salarié 2'!BM$19</f>
        <v>0</v>
      </c>
      <c r="BN26" s="136">
        <f>+'Salarié 2'!BN$19</f>
        <v>0</v>
      </c>
      <c r="BO26" s="136">
        <f>+'Salarié 2'!BO$19</f>
        <v>0</v>
      </c>
      <c r="BP26" s="136">
        <f>+'Salarié 2'!BP$19</f>
        <v>0</v>
      </c>
      <c r="BQ26" s="136">
        <f>+'Salarié 2'!BQ$19</f>
        <v>0</v>
      </c>
      <c r="BR26" s="136">
        <f>+'Salarié 2'!BR$19</f>
        <v>0</v>
      </c>
      <c r="BS26" s="136">
        <f>+'Salarié 2'!BS$19</f>
        <v>0</v>
      </c>
      <c r="BT26" s="136">
        <f>+'Salarié 2'!BT$19</f>
        <v>0</v>
      </c>
      <c r="BU26" s="136">
        <f>+'Salarié 2'!BU$19</f>
        <v>0</v>
      </c>
      <c r="BV26" s="136">
        <f>+'Salarié 2'!BV$19</f>
        <v>0</v>
      </c>
      <c r="BW26" s="136">
        <f>+'Salarié 2'!BW$19</f>
        <v>0</v>
      </c>
      <c r="BX26" s="136">
        <f>+'Salarié 2'!BX$19</f>
        <v>0</v>
      </c>
      <c r="BY26" s="136">
        <f>+'Salarié 2'!BY$19</f>
        <v>0</v>
      </c>
      <c r="BZ26" s="136">
        <f>+'Salarié 2'!BZ$19</f>
        <v>0</v>
      </c>
      <c r="CA26" s="136">
        <f>+'Salarié 2'!CA$19</f>
        <v>0</v>
      </c>
      <c r="CB26" s="136">
        <f>+'Salarié 2'!CB$19</f>
        <v>0</v>
      </c>
      <c r="CC26" s="136">
        <f>+'Salarié 2'!CC$19</f>
        <v>0</v>
      </c>
      <c r="CD26" s="136">
        <f>+'Salarié 2'!CD$19</f>
        <v>0</v>
      </c>
      <c r="CE26" s="136">
        <f>+'Salarié 2'!CE$19</f>
        <v>0</v>
      </c>
      <c r="CF26" s="136">
        <f>+'Salarié 2'!CF$19</f>
        <v>0</v>
      </c>
      <c r="CG26" s="136">
        <f>+'Salarié 2'!CG$19</f>
        <v>0</v>
      </c>
      <c r="CI26" s="37">
        <f t="shared" ref="CI26:CI43" si="2">+COUNTIF(B26:CG26,"&gt;= ")/12</f>
        <v>0</v>
      </c>
    </row>
    <row r="27" spans="1:87" ht="12.9" customHeight="1" x14ac:dyDescent="0.3">
      <c r="A27" s="147">
        <f>+'Salarié 3'!SAL_1</f>
        <v>0</v>
      </c>
      <c r="B27" s="136">
        <f>+'Salarié 3'!B$19</f>
        <v>0</v>
      </c>
      <c r="C27" s="136">
        <f>+'Salarié 3'!C$19</f>
        <v>0</v>
      </c>
      <c r="D27" s="136">
        <f>+'Salarié 3'!D$19</f>
        <v>0</v>
      </c>
      <c r="E27" s="136">
        <f>+'Salarié 3'!E$19</f>
        <v>0</v>
      </c>
      <c r="F27" s="136">
        <f>+'Salarié 3'!F$19</f>
        <v>0</v>
      </c>
      <c r="G27" s="136">
        <f>+'Salarié 3'!G$19</f>
        <v>0</v>
      </c>
      <c r="H27" s="136">
        <f>+'Salarié 3'!H$19</f>
        <v>0</v>
      </c>
      <c r="I27" s="136">
        <f>+'Salarié 3'!I$19</f>
        <v>0</v>
      </c>
      <c r="J27" s="136">
        <f>+'Salarié 3'!J$19</f>
        <v>0</v>
      </c>
      <c r="K27" s="136">
        <f>+'Salarié 3'!K$19</f>
        <v>0</v>
      </c>
      <c r="L27" s="136">
        <f>+'Salarié 3'!L$19</f>
        <v>0</v>
      </c>
      <c r="M27" s="136">
        <f>+'Salarié 3'!M$19</f>
        <v>0</v>
      </c>
      <c r="N27" s="136">
        <f>+'Salarié 3'!N$19</f>
        <v>0</v>
      </c>
      <c r="O27" s="136">
        <f>+'Salarié 3'!O$19</f>
        <v>0</v>
      </c>
      <c r="P27" s="136">
        <f>+'Salarié 3'!P$19</f>
        <v>0</v>
      </c>
      <c r="Q27" s="136">
        <f>+'Salarié 3'!Q$19</f>
        <v>0</v>
      </c>
      <c r="R27" s="136">
        <f>+'Salarié 3'!R$19</f>
        <v>0</v>
      </c>
      <c r="S27" s="136">
        <f>+'Salarié 3'!S$19</f>
        <v>0</v>
      </c>
      <c r="T27" s="136">
        <f>+'Salarié 3'!T$19</f>
        <v>0</v>
      </c>
      <c r="U27" s="136">
        <f>+'Salarié 3'!U$19</f>
        <v>0</v>
      </c>
      <c r="V27" s="136">
        <f>+'Salarié 3'!V$19</f>
        <v>0</v>
      </c>
      <c r="W27" s="136">
        <f>+'Salarié 3'!W$19</f>
        <v>0</v>
      </c>
      <c r="X27" s="136">
        <f>+'Salarié 3'!X$19</f>
        <v>0</v>
      </c>
      <c r="Y27" s="136">
        <f>+'Salarié 3'!Y$19</f>
        <v>0</v>
      </c>
      <c r="Z27" s="136">
        <f>+'Salarié 3'!Z$19</f>
        <v>0</v>
      </c>
      <c r="AA27" s="136">
        <f>+'Salarié 3'!AA$19</f>
        <v>0</v>
      </c>
      <c r="AB27" s="136">
        <f>+'Salarié 3'!AB$19</f>
        <v>0</v>
      </c>
      <c r="AC27" s="136">
        <f>+'Salarié 3'!AC$19</f>
        <v>0</v>
      </c>
      <c r="AD27" s="136">
        <f>+'Salarié 3'!AD$19</f>
        <v>0</v>
      </c>
      <c r="AE27" s="136">
        <f>+'Salarié 3'!AE$19</f>
        <v>0</v>
      </c>
      <c r="AF27" s="136">
        <f>+'Salarié 3'!AF$19</f>
        <v>0</v>
      </c>
      <c r="AG27" s="136">
        <f>+'Salarié 3'!AG$19</f>
        <v>0</v>
      </c>
      <c r="AH27" s="136">
        <f>+'Salarié 3'!AH$19</f>
        <v>0</v>
      </c>
      <c r="AI27" s="136">
        <f>+'Salarié 3'!AI$19</f>
        <v>0</v>
      </c>
      <c r="AJ27" s="136">
        <f>+'Salarié 3'!AJ$19</f>
        <v>0</v>
      </c>
      <c r="AK27" s="136">
        <f>+'Salarié 3'!AK$19</f>
        <v>0</v>
      </c>
      <c r="AL27" s="136">
        <f>+'Salarié 3'!AL$19</f>
        <v>0</v>
      </c>
      <c r="AM27" s="136">
        <f>+'Salarié 3'!AM$19</f>
        <v>0</v>
      </c>
      <c r="AN27" s="136">
        <f>+'Salarié 3'!AN$19</f>
        <v>0</v>
      </c>
      <c r="AO27" s="136">
        <f>+'Salarié 3'!AO$19</f>
        <v>0</v>
      </c>
      <c r="AP27" s="136">
        <f>+'Salarié 3'!AP$19</f>
        <v>0</v>
      </c>
      <c r="AQ27" s="136">
        <f>+'Salarié 3'!AQ$19</f>
        <v>0</v>
      </c>
      <c r="AR27" s="136">
        <f>+'Salarié 3'!AR$19</f>
        <v>0</v>
      </c>
      <c r="AS27" s="136">
        <f>+'Salarié 3'!AS$19</f>
        <v>0</v>
      </c>
      <c r="AT27" s="136">
        <f>+'Salarié 3'!AT$19</f>
        <v>0</v>
      </c>
      <c r="AU27" s="136">
        <f>+'Salarié 3'!AU$19</f>
        <v>0</v>
      </c>
      <c r="AV27" s="136">
        <f>+'Salarié 3'!AV$19</f>
        <v>0</v>
      </c>
      <c r="AW27" s="136">
        <f>+'Salarié 3'!AW$19</f>
        <v>0</v>
      </c>
      <c r="AX27" s="136">
        <f>+'Salarié 3'!AX$19</f>
        <v>0</v>
      </c>
      <c r="AY27" s="136">
        <f>+'Salarié 3'!AY$19</f>
        <v>0</v>
      </c>
      <c r="AZ27" s="136">
        <f>+'Salarié 3'!AZ$19</f>
        <v>0</v>
      </c>
      <c r="BA27" s="136">
        <f>+'Salarié 3'!BA$19</f>
        <v>0</v>
      </c>
      <c r="BB27" s="136">
        <f>+'Salarié 3'!BB$19</f>
        <v>0</v>
      </c>
      <c r="BC27" s="136">
        <f>+'Salarié 3'!BC$19</f>
        <v>0</v>
      </c>
      <c r="BD27" s="136">
        <f>+'Salarié 3'!BD$19</f>
        <v>0</v>
      </c>
      <c r="BE27" s="136">
        <f>+'Salarié 3'!BE$19</f>
        <v>0</v>
      </c>
      <c r="BF27" s="136">
        <f>+'Salarié 3'!BF$19</f>
        <v>0</v>
      </c>
      <c r="BG27" s="136">
        <f>+'Salarié 3'!BG$19</f>
        <v>0</v>
      </c>
      <c r="BH27" s="136">
        <f>+'Salarié 3'!BH$19</f>
        <v>0</v>
      </c>
      <c r="BI27" s="136">
        <f>+'Salarié 3'!BI$19</f>
        <v>0</v>
      </c>
      <c r="BJ27" s="136">
        <f>+'Salarié 3'!BJ$19</f>
        <v>0</v>
      </c>
      <c r="BK27" s="136">
        <f>+'Salarié 3'!BK$19</f>
        <v>0</v>
      </c>
      <c r="BL27" s="136">
        <f>+'Salarié 3'!BL$19</f>
        <v>0</v>
      </c>
      <c r="BM27" s="136">
        <f>+'Salarié 3'!BM$19</f>
        <v>0</v>
      </c>
      <c r="BN27" s="136">
        <f>+'Salarié 3'!BN$19</f>
        <v>0</v>
      </c>
      <c r="BO27" s="136">
        <f>+'Salarié 3'!BO$19</f>
        <v>0</v>
      </c>
      <c r="BP27" s="136">
        <f>+'Salarié 3'!BP$19</f>
        <v>0</v>
      </c>
      <c r="BQ27" s="136">
        <f>+'Salarié 3'!BQ$19</f>
        <v>0</v>
      </c>
      <c r="BR27" s="136">
        <f>+'Salarié 3'!BR$19</f>
        <v>0</v>
      </c>
      <c r="BS27" s="136">
        <f>+'Salarié 3'!BS$19</f>
        <v>0</v>
      </c>
      <c r="BT27" s="136">
        <f>+'Salarié 3'!BT$19</f>
        <v>0</v>
      </c>
      <c r="BU27" s="136">
        <f>+'Salarié 3'!BU$19</f>
        <v>0</v>
      </c>
      <c r="BV27" s="136">
        <f>+'Salarié 3'!BV$19</f>
        <v>0</v>
      </c>
      <c r="BW27" s="136">
        <f>+'Salarié 3'!BW$19</f>
        <v>0</v>
      </c>
      <c r="BX27" s="136">
        <f>+'Salarié 3'!BX$19</f>
        <v>0</v>
      </c>
      <c r="BY27" s="136">
        <f>+'Salarié 3'!BY$19</f>
        <v>0</v>
      </c>
      <c r="BZ27" s="136">
        <f>+'Salarié 3'!BZ$19</f>
        <v>0</v>
      </c>
      <c r="CA27" s="136">
        <f>+'Salarié 3'!CA$19</f>
        <v>0</v>
      </c>
      <c r="CB27" s="136">
        <f>+'Salarié 3'!CB$19</f>
        <v>0</v>
      </c>
      <c r="CC27" s="136">
        <f>+'Salarié 3'!CC$19</f>
        <v>0</v>
      </c>
      <c r="CD27" s="136">
        <f>+'Salarié 3'!CD$19</f>
        <v>0</v>
      </c>
      <c r="CE27" s="136">
        <f>+'Salarié 3'!CE$19</f>
        <v>0</v>
      </c>
      <c r="CF27" s="136">
        <f>+'Salarié 3'!CF$19</f>
        <v>0</v>
      </c>
      <c r="CG27" s="136">
        <f>+'Salarié 3'!CG$19</f>
        <v>0</v>
      </c>
      <c r="CI27" s="37">
        <f t="shared" si="2"/>
        <v>0</v>
      </c>
    </row>
    <row r="28" spans="1:87" ht="12.9" customHeight="1" x14ac:dyDescent="0.3">
      <c r="A28" s="147">
        <f>+'Salarié 4'!SAL_1</f>
        <v>0</v>
      </c>
      <c r="B28" s="136">
        <f>+'Salarié 4'!B$19</f>
        <v>0</v>
      </c>
      <c r="C28" s="136">
        <f>+'Salarié 4'!C$19</f>
        <v>0</v>
      </c>
      <c r="D28" s="136">
        <f>+'Salarié 4'!D$19</f>
        <v>0</v>
      </c>
      <c r="E28" s="136">
        <f>+'Salarié 4'!E$19</f>
        <v>0</v>
      </c>
      <c r="F28" s="136">
        <f>+'Salarié 4'!F$19</f>
        <v>0</v>
      </c>
      <c r="G28" s="136">
        <f>+'Salarié 4'!G$19</f>
        <v>0</v>
      </c>
      <c r="H28" s="136">
        <f>+'Salarié 4'!H$19</f>
        <v>0</v>
      </c>
      <c r="I28" s="136">
        <f>+'Salarié 4'!I$19</f>
        <v>0</v>
      </c>
      <c r="J28" s="136">
        <f>+'Salarié 4'!J$19</f>
        <v>0</v>
      </c>
      <c r="K28" s="136">
        <f>+'Salarié 4'!K$19</f>
        <v>0</v>
      </c>
      <c r="L28" s="136">
        <f>+'Salarié 4'!L$19</f>
        <v>0</v>
      </c>
      <c r="M28" s="136">
        <f>+'Salarié 4'!M$19</f>
        <v>0</v>
      </c>
      <c r="N28" s="136">
        <f>+'Salarié 4'!N$19</f>
        <v>0</v>
      </c>
      <c r="O28" s="136">
        <f>+'Salarié 4'!O$19</f>
        <v>0</v>
      </c>
      <c r="P28" s="136">
        <f>+'Salarié 4'!P$19</f>
        <v>0</v>
      </c>
      <c r="Q28" s="136">
        <f>+'Salarié 4'!Q$19</f>
        <v>0</v>
      </c>
      <c r="R28" s="136">
        <f>+'Salarié 4'!R$19</f>
        <v>0</v>
      </c>
      <c r="S28" s="136">
        <f>+'Salarié 4'!S$19</f>
        <v>0</v>
      </c>
      <c r="T28" s="136">
        <f>+'Salarié 4'!T$19</f>
        <v>0</v>
      </c>
      <c r="U28" s="136">
        <f>+'Salarié 4'!U$19</f>
        <v>0</v>
      </c>
      <c r="V28" s="136">
        <f>+'Salarié 4'!V$19</f>
        <v>0</v>
      </c>
      <c r="W28" s="136">
        <f>+'Salarié 4'!W$19</f>
        <v>0</v>
      </c>
      <c r="X28" s="136">
        <f>+'Salarié 4'!X$19</f>
        <v>0</v>
      </c>
      <c r="Y28" s="136">
        <f>+'Salarié 4'!Y$19</f>
        <v>0</v>
      </c>
      <c r="Z28" s="136">
        <f>+'Salarié 4'!Z$19</f>
        <v>0</v>
      </c>
      <c r="AA28" s="136">
        <f>+'Salarié 4'!AA$19</f>
        <v>0</v>
      </c>
      <c r="AB28" s="136">
        <f>+'Salarié 4'!AB$19</f>
        <v>0</v>
      </c>
      <c r="AC28" s="136">
        <f>+'Salarié 4'!AC$19</f>
        <v>0</v>
      </c>
      <c r="AD28" s="136">
        <f>+'Salarié 4'!AD$19</f>
        <v>0</v>
      </c>
      <c r="AE28" s="136">
        <f>+'Salarié 4'!AE$19</f>
        <v>0</v>
      </c>
      <c r="AF28" s="136">
        <f>+'Salarié 4'!AF$19</f>
        <v>0</v>
      </c>
      <c r="AG28" s="136">
        <f>+'Salarié 4'!AG$19</f>
        <v>0</v>
      </c>
      <c r="AH28" s="136">
        <f>+'Salarié 4'!AH$19</f>
        <v>0</v>
      </c>
      <c r="AI28" s="136">
        <f>+'Salarié 4'!AI$19</f>
        <v>0</v>
      </c>
      <c r="AJ28" s="136">
        <f>+'Salarié 4'!AJ$19</f>
        <v>0</v>
      </c>
      <c r="AK28" s="136">
        <f>+'Salarié 4'!AK$19</f>
        <v>0</v>
      </c>
      <c r="AL28" s="136">
        <f>+'Salarié 4'!AL$19</f>
        <v>0</v>
      </c>
      <c r="AM28" s="136">
        <f>+'Salarié 4'!AM$19</f>
        <v>0</v>
      </c>
      <c r="AN28" s="136">
        <f>+'Salarié 4'!AN$19</f>
        <v>0</v>
      </c>
      <c r="AO28" s="136">
        <f>+'Salarié 4'!AO$19</f>
        <v>0</v>
      </c>
      <c r="AP28" s="136">
        <f>+'Salarié 4'!AP$19</f>
        <v>0</v>
      </c>
      <c r="AQ28" s="136">
        <f>+'Salarié 4'!AQ$19</f>
        <v>0</v>
      </c>
      <c r="AR28" s="136">
        <f>+'Salarié 4'!AR$19</f>
        <v>0</v>
      </c>
      <c r="AS28" s="136">
        <f>+'Salarié 4'!AS$19</f>
        <v>0</v>
      </c>
      <c r="AT28" s="136">
        <f>+'Salarié 4'!AT$19</f>
        <v>0</v>
      </c>
      <c r="AU28" s="136">
        <f>+'Salarié 4'!AU$19</f>
        <v>0</v>
      </c>
      <c r="AV28" s="136">
        <f>+'Salarié 4'!AV$19</f>
        <v>0</v>
      </c>
      <c r="AW28" s="136">
        <f>+'Salarié 4'!AW$19</f>
        <v>0</v>
      </c>
      <c r="AX28" s="136">
        <f>+'Salarié 4'!AX$19</f>
        <v>0</v>
      </c>
      <c r="AY28" s="136">
        <f>+'Salarié 4'!AY$19</f>
        <v>0</v>
      </c>
      <c r="AZ28" s="136">
        <f>+'Salarié 4'!AZ$19</f>
        <v>0</v>
      </c>
      <c r="BA28" s="136">
        <f>+'Salarié 4'!BA$19</f>
        <v>0</v>
      </c>
      <c r="BB28" s="136">
        <f>+'Salarié 4'!BB$19</f>
        <v>0</v>
      </c>
      <c r="BC28" s="136">
        <f>+'Salarié 4'!BC$19</f>
        <v>0</v>
      </c>
      <c r="BD28" s="136">
        <f>+'Salarié 4'!BD$19</f>
        <v>0</v>
      </c>
      <c r="BE28" s="136">
        <f>+'Salarié 4'!BE$19</f>
        <v>0</v>
      </c>
      <c r="BF28" s="136">
        <f>+'Salarié 4'!BF$19</f>
        <v>0</v>
      </c>
      <c r="BG28" s="136">
        <f>+'Salarié 4'!BG$19</f>
        <v>0</v>
      </c>
      <c r="BH28" s="136">
        <f>+'Salarié 4'!BH$19</f>
        <v>0</v>
      </c>
      <c r="BI28" s="136">
        <f>+'Salarié 4'!BI$19</f>
        <v>0</v>
      </c>
      <c r="BJ28" s="136">
        <f>+'Salarié 4'!BJ$19</f>
        <v>0</v>
      </c>
      <c r="BK28" s="136">
        <f>+'Salarié 4'!BK$19</f>
        <v>0</v>
      </c>
      <c r="BL28" s="136">
        <f>+'Salarié 4'!BL$19</f>
        <v>0</v>
      </c>
      <c r="BM28" s="136">
        <f>+'Salarié 4'!BM$19</f>
        <v>0</v>
      </c>
      <c r="BN28" s="136">
        <f>+'Salarié 4'!BN$19</f>
        <v>0</v>
      </c>
      <c r="BO28" s="136">
        <f>+'Salarié 4'!BO$19</f>
        <v>0</v>
      </c>
      <c r="BP28" s="136">
        <f>+'Salarié 4'!BP$19</f>
        <v>0</v>
      </c>
      <c r="BQ28" s="136">
        <f>+'Salarié 4'!BQ$19</f>
        <v>0</v>
      </c>
      <c r="BR28" s="136">
        <f>+'Salarié 4'!BR$19</f>
        <v>0</v>
      </c>
      <c r="BS28" s="136">
        <f>+'Salarié 4'!BS$19</f>
        <v>0</v>
      </c>
      <c r="BT28" s="136">
        <f>+'Salarié 4'!BT$19</f>
        <v>0</v>
      </c>
      <c r="BU28" s="136">
        <f>+'Salarié 4'!BU$19</f>
        <v>0</v>
      </c>
      <c r="BV28" s="136">
        <f>+'Salarié 4'!BV$19</f>
        <v>0</v>
      </c>
      <c r="BW28" s="136">
        <f>+'Salarié 4'!BW$19</f>
        <v>0</v>
      </c>
      <c r="BX28" s="136">
        <f>+'Salarié 4'!BX$19</f>
        <v>0</v>
      </c>
      <c r="BY28" s="136">
        <f>+'Salarié 4'!BY$19</f>
        <v>0</v>
      </c>
      <c r="BZ28" s="136">
        <f>+'Salarié 4'!BZ$19</f>
        <v>0</v>
      </c>
      <c r="CA28" s="136">
        <f>+'Salarié 4'!CA$19</f>
        <v>0</v>
      </c>
      <c r="CB28" s="136">
        <f>+'Salarié 4'!CB$19</f>
        <v>0</v>
      </c>
      <c r="CC28" s="136">
        <f>+'Salarié 4'!CC$19</f>
        <v>0</v>
      </c>
      <c r="CD28" s="136">
        <f>+'Salarié 4'!CD$19</f>
        <v>0</v>
      </c>
      <c r="CE28" s="136">
        <f>+'Salarié 4'!CE$19</f>
        <v>0</v>
      </c>
      <c r="CF28" s="136">
        <f>+'Salarié 4'!CF$19</f>
        <v>0</v>
      </c>
      <c r="CG28" s="136">
        <f>+'Salarié 4'!CG$19</f>
        <v>0</v>
      </c>
      <c r="CI28" s="37">
        <f t="shared" si="2"/>
        <v>0</v>
      </c>
    </row>
    <row r="29" spans="1:87" ht="12.9" customHeight="1" x14ac:dyDescent="0.3">
      <c r="A29" s="147">
        <f>+'Salarié 5'!SAL_1</f>
        <v>0</v>
      </c>
      <c r="B29" s="136">
        <f>+'Salarié 5'!B$19</f>
        <v>0</v>
      </c>
      <c r="C29" s="136">
        <f>+'Salarié 5'!C$19</f>
        <v>0</v>
      </c>
      <c r="D29" s="136">
        <f>+'Salarié 5'!D$19</f>
        <v>0</v>
      </c>
      <c r="E29" s="136">
        <f>+'Salarié 5'!E$19</f>
        <v>0</v>
      </c>
      <c r="F29" s="136">
        <f>+'Salarié 5'!F$19</f>
        <v>0</v>
      </c>
      <c r="G29" s="136">
        <f>+'Salarié 5'!G$19</f>
        <v>0</v>
      </c>
      <c r="H29" s="136">
        <f>+'Salarié 5'!H$19</f>
        <v>0</v>
      </c>
      <c r="I29" s="136">
        <f>+'Salarié 5'!I$19</f>
        <v>0</v>
      </c>
      <c r="J29" s="136">
        <f>+'Salarié 5'!J$19</f>
        <v>0</v>
      </c>
      <c r="K29" s="136">
        <f>+'Salarié 5'!K$19</f>
        <v>0</v>
      </c>
      <c r="L29" s="136">
        <f>+'Salarié 5'!L$19</f>
        <v>0</v>
      </c>
      <c r="M29" s="136">
        <f>+'Salarié 5'!M$19</f>
        <v>0</v>
      </c>
      <c r="N29" s="136">
        <f>+'Salarié 5'!N$19</f>
        <v>0</v>
      </c>
      <c r="O29" s="136">
        <f>+'Salarié 5'!O$19</f>
        <v>0</v>
      </c>
      <c r="P29" s="136">
        <f>+'Salarié 5'!P$19</f>
        <v>0</v>
      </c>
      <c r="Q29" s="136">
        <f>+'Salarié 5'!Q$19</f>
        <v>0</v>
      </c>
      <c r="R29" s="136">
        <f>+'Salarié 5'!R$19</f>
        <v>0</v>
      </c>
      <c r="S29" s="136">
        <f>+'Salarié 5'!S$19</f>
        <v>0</v>
      </c>
      <c r="T29" s="136">
        <f>+'Salarié 5'!T$19</f>
        <v>0</v>
      </c>
      <c r="U29" s="136">
        <f>+'Salarié 5'!U$19</f>
        <v>0</v>
      </c>
      <c r="V29" s="136">
        <f>+'Salarié 5'!V$19</f>
        <v>0</v>
      </c>
      <c r="W29" s="136">
        <f>+'Salarié 5'!W$19</f>
        <v>0</v>
      </c>
      <c r="X29" s="136">
        <f>+'Salarié 5'!X$19</f>
        <v>0</v>
      </c>
      <c r="Y29" s="136">
        <f>+'Salarié 5'!Y$19</f>
        <v>0</v>
      </c>
      <c r="Z29" s="136">
        <f>+'Salarié 5'!Z$19</f>
        <v>0</v>
      </c>
      <c r="AA29" s="136">
        <f>+'Salarié 5'!AA$19</f>
        <v>0</v>
      </c>
      <c r="AB29" s="136">
        <f>+'Salarié 5'!AB$19</f>
        <v>0</v>
      </c>
      <c r="AC29" s="136">
        <f>+'Salarié 5'!AC$19</f>
        <v>0</v>
      </c>
      <c r="AD29" s="136">
        <f>+'Salarié 5'!AD$19</f>
        <v>0</v>
      </c>
      <c r="AE29" s="136">
        <f>+'Salarié 5'!AE$19</f>
        <v>0</v>
      </c>
      <c r="AF29" s="136">
        <f>+'Salarié 5'!AF$19</f>
        <v>0</v>
      </c>
      <c r="AG29" s="136">
        <f>+'Salarié 5'!AG$19</f>
        <v>0</v>
      </c>
      <c r="AH29" s="136">
        <f>+'Salarié 5'!AH$19</f>
        <v>0</v>
      </c>
      <c r="AI29" s="136">
        <f>+'Salarié 5'!AI$19</f>
        <v>0</v>
      </c>
      <c r="AJ29" s="136">
        <f>+'Salarié 5'!AJ$19</f>
        <v>0</v>
      </c>
      <c r="AK29" s="136">
        <f>+'Salarié 5'!AK$19</f>
        <v>0</v>
      </c>
      <c r="AL29" s="136">
        <f>+'Salarié 5'!AL$19</f>
        <v>0</v>
      </c>
      <c r="AM29" s="136">
        <f>+'Salarié 5'!AM$19</f>
        <v>0</v>
      </c>
      <c r="AN29" s="136">
        <f>+'Salarié 5'!AN$19</f>
        <v>0</v>
      </c>
      <c r="AO29" s="136">
        <f>+'Salarié 5'!AO$19</f>
        <v>0</v>
      </c>
      <c r="AP29" s="136">
        <f>+'Salarié 5'!AP$19</f>
        <v>0</v>
      </c>
      <c r="AQ29" s="136">
        <f>+'Salarié 5'!AQ$19</f>
        <v>0</v>
      </c>
      <c r="AR29" s="136">
        <f>+'Salarié 5'!AR$19</f>
        <v>0</v>
      </c>
      <c r="AS29" s="136">
        <f>+'Salarié 5'!AS$19</f>
        <v>0</v>
      </c>
      <c r="AT29" s="136">
        <f>+'Salarié 5'!AT$19</f>
        <v>0</v>
      </c>
      <c r="AU29" s="136">
        <f>+'Salarié 5'!AU$19</f>
        <v>0</v>
      </c>
      <c r="AV29" s="136">
        <f>+'Salarié 5'!AV$19</f>
        <v>0</v>
      </c>
      <c r="AW29" s="136">
        <f>+'Salarié 5'!AW$19</f>
        <v>0</v>
      </c>
      <c r="AX29" s="136">
        <f>+'Salarié 5'!AX$19</f>
        <v>0</v>
      </c>
      <c r="AY29" s="136">
        <f>+'Salarié 5'!AY$19</f>
        <v>0</v>
      </c>
      <c r="AZ29" s="136">
        <f>+'Salarié 5'!AZ$19</f>
        <v>0</v>
      </c>
      <c r="BA29" s="136">
        <f>+'Salarié 5'!BA$19</f>
        <v>0</v>
      </c>
      <c r="BB29" s="136">
        <f>+'Salarié 5'!BB$19</f>
        <v>0</v>
      </c>
      <c r="BC29" s="136">
        <f>+'Salarié 5'!BC$19</f>
        <v>0</v>
      </c>
      <c r="BD29" s="136">
        <f>+'Salarié 5'!BD$19</f>
        <v>0</v>
      </c>
      <c r="BE29" s="136">
        <f>+'Salarié 5'!BE$19</f>
        <v>0</v>
      </c>
      <c r="BF29" s="136">
        <f>+'Salarié 5'!BF$19</f>
        <v>0</v>
      </c>
      <c r="BG29" s="136">
        <f>+'Salarié 5'!BG$19</f>
        <v>0</v>
      </c>
      <c r="BH29" s="136">
        <f>+'Salarié 5'!BH$19</f>
        <v>0</v>
      </c>
      <c r="BI29" s="136">
        <f>+'Salarié 5'!BI$19</f>
        <v>0</v>
      </c>
      <c r="BJ29" s="136">
        <f>+'Salarié 5'!BJ$19</f>
        <v>0</v>
      </c>
      <c r="BK29" s="136">
        <f>+'Salarié 5'!BK$19</f>
        <v>0</v>
      </c>
      <c r="BL29" s="136">
        <f>+'Salarié 5'!BL$19</f>
        <v>0</v>
      </c>
      <c r="BM29" s="136">
        <f>+'Salarié 5'!BM$19</f>
        <v>0</v>
      </c>
      <c r="BN29" s="136">
        <f>+'Salarié 5'!BN$19</f>
        <v>0</v>
      </c>
      <c r="BO29" s="136">
        <f>+'Salarié 5'!BO$19</f>
        <v>0</v>
      </c>
      <c r="BP29" s="136">
        <f>+'Salarié 5'!BP$19</f>
        <v>0</v>
      </c>
      <c r="BQ29" s="136">
        <f>+'Salarié 5'!BQ$19</f>
        <v>0</v>
      </c>
      <c r="BR29" s="136">
        <f>+'Salarié 5'!BR$19</f>
        <v>0</v>
      </c>
      <c r="BS29" s="136">
        <f>+'Salarié 5'!BS$19</f>
        <v>0</v>
      </c>
      <c r="BT29" s="136">
        <f>+'Salarié 5'!BT$19</f>
        <v>0</v>
      </c>
      <c r="BU29" s="136">
        <f>+'Salarié 5'!BU$19</f>
        <v>0</v>
      </c>
      <c r="BV29" s="136">
        <f>+'Salarié 5'!BV$19</f>
        <v>0</v>
      </c>
      <c r="BW29" s="136">
        <f>+'Salarié 5'!BW$19</f>
        <v>0</v>
      </c>
      <c r="BX29" s="136">
        <f>+'Salarié 5'!BX$19</f>
        <v>0</v>
      </c>
      <c r="BY29" s="136">
        <f>+'Salarié 5'!BY$19</f>
        <v>0</v>
      </c>
      <c r="BZ29" s="136">
        <f>+'Salarié 5'!BZ$19</f>
        <v>0</v>
      </c>
      <c r="CA29" s="136">
        <f>+'Salarié 5'!CA$19</f>
        <v>0</v>
      </c>
      <c r="CB29" s="136">
        <f>+'Salarié 5'!CB$19</f>
        <v>0</v>
      </c>
      <c r="CC29" s="136">
        <f>+'Salarié 5'!CC$19</f>
        <v>0</v>
      </c>
      <c r="CD29" s="136">
        <f>+'Salarié 5'!CD$19</f>
        <v>0</v>
      </c>
      <c r="CE29" s="136">
        <f>+'Salarié 5'!CE$19</f>
        <v>0</v>
      </c>
      <c r="CF29" s="136">
        <f>+'Salarié 5'!CF$19</f>
        <v>0</v>
      </c>
      <c r="CG29" s="136">
        <f>+'Salarié 5'!CG$19</f>
        <v>0</v>
      </c>
      <c r="CI29" s="37">
        <f t="shared" si="2"/>
        <v>0</v>
      </c>
    </row>
    <row r="30" spans="1:87" ht="12.9" customHeight="1" x14ac:dyDescent="0.3">
      <c r="A30" s="147">
        <f>+'Salarié 6'!SAL_1</f>
        <v>0</v>
      </c>
      <c r="B30" s="136">
        <f>+'Salarié 6'!B$19</f>
        <v>0</v>
      </c>
      <c r="C30" s="136">
        <f>+'Salarié 6'!C$19</f>
        <v>0</v>
      </c>
      <c r="D30" s="136">
        <f>+'Salarié 6'!D$19</f>
        <v>0</v>
      </c>
      <c r="E30" s="136">
        <f>+'Salarié 6'!E$19</f>
        <v>0</v>
      </c>
      <c r="F30" s="136">
        <f>+'Salarié 6'!F$19</f>
        <v>0</v>
      </c>
      <c r="G30" s="136">
        <f>+'Salarié 6'!G$19</f>
        <v>0</v>
      </c>
      <c r="H30" s="136">
        <f>+'Salarié 6'!H$19</f>
        <v>0</v>
      </c>
      <c r="I30" s="136">
        <f>+'Salarié 6'!I$19</f>
        <v>0</v>
      </c>
      <c r="J30" s="136">
        <f>+'Salarié 6'!J$19</f>
        <v>0</v>
      </c>
      <c r="K30" s="136">
        <f>+'Salarié 6'!K$19</f>
        <v>0</v>
      </c>
      <c r="L30" s="136">
        <f>+'Salarié 6'!L$19</f>
        <v>0</v>
      </c>
      <c r="M30" s="136">
        <f>+'Salarié 6'!M$19</f>
        <v>0</v>
      </c>
      <c r="N30" s="136">
        <f>+'Salarié 6'!N$19</f>
        <v>0</v>
      </c>
      <c r="O30" s="136">
        <f>+'Salarié 6'!O$19</f>
        <v>0</v>
      </c>
      <c r="P30" s="136">
        <f>+'Salarié 6'!P$19</f>
        <v>0</v>
      </c>
      <c r="Q30" s="136">
        <f>+'Salarié 6'!Q$19</f>
        <v>0</v>
      </c>
      <c r="R30" s="136">
        <f>+'Salarié 6'!R$19</f>
        <v>0</v>
      </c>
      <c r="S30" s="136">
        <f>+'Salarié 6'!S$19</f>
        <v>0</v>
      </c>
      <c r="T30" s="136">
        <f>+'Salarié 6'!T$19</f>
        <v>0</v>
      </c>
      <c r="U30" s="136">
        <f>+'Salarié 6'!U$19</f>
        <v>0</v>
      </c>
      <c r="V30" s="136">
        <f>+'Salarié 6'!V$19</f>
        <v>0</v>
      </c>
      <c r="W30" s="136">
        <f>+'Salarié 6'!W$19</f>
        <v>0</v>
      </c>
      <c r="X30" s="136">
        <f>+'Salarié 6'!X$19</f>
        <v>0</v>
      </c>
      <c r="Y30" s="136">
        <f>+'Salarié 6'!Y$19</f>
        <v>0</v>
      </c>
      <c r="Z30" s="136">
        <f>+'Salarié 6'!Z$19</f>
        <v>0</v>
      </c>
      <c r="AA30" s="136">
        <f>+'Salarié 6'!AA$19</f>
        <v>0</v>
      </c>
      <c r="AB30" s="136">
        <f>+'Salarié 6'!AB$19</f>
        <v>0</v>
      </c>
      <c r="AC30" s="136">
        <f>+'Salarié 6'!AC$19</f>
        <v>0</v>
      </c>
      <c r="AD30" s="136">
        <f>+'Salarié 6'!AD$19</f>
        <v>0</v>
      </c>
      <c r="AE30" s="136">
        <f>+'Salarié 6'!AE$19</f>
        <v>0</v>
      </c>
      <c r="AF30" s="136">
        <f>+'Salarié 6'!AF$19</f>
        <v>0</v>
      </c>
      <c r="AG30" s="136">
        <f>+'Salarié 6'!AG$19</f>
        <v>0</v>
      </c>
      <c r="AH30" s="136">
        <f>+'Salarié 6'!AH$19</f>
        <v>0</v>
      </c>
      <c r="AI30" s="136">
        <f>+'Salarié 6'!AI$19</f>
        <v>0</v>
      </c>
      <c r="AJ30" s="136">
        <f>+'Salarié 6'!AJ$19</f>
        <v>0</v>
      </c>
      <c r="AK30" s="136">
        <f>+'Salarié 6'!AK$19</f>
        <v>0</v>
      </c>
      <c r="AL30" s="136">
        <f>+'Salarié 6'!AL$19</f>
        <v>0</v>
      </c>
      <c r="AM30" s="136">
        <f>+'Salarié 6'!AM$19</f>
        <v>0</v>
      </c>
      <c r="AN30" s="136">
        <f>+'Salarié 6'!AN$19</f>
        <v>0</v>
      </c>
      <c r="AO30" s="136">
        <f>+'Salarié 6'!AO$19</f>
        <v>0</v>
      </c>
      <c r="AP30" s="136">
        <f>+'Salarié 6'!AP$19</f>
        <v>0</v>
      </c>
      <c r="AQ30" s="136">
        <f>+'Salarié 6'!AQ$19</f>
        <v>0</v>
      </c>
      <c r="AR30" s="136">
        <f>+'Salarié 6'!AR$19</f>
        <v>0</v>
      </c>
      <c r="AS30" s="136">
        <f>+'Salarié 6'!AS$19</f>
        <v>0</v>
      </c>
      <c r="AT30" s="136">
        <f>+'Salarié 6'!AT$19</f>
        <v>0</v>
      </c>
      <c r="AU30" s="136">
        <f>+'Salarié 6'!AU$19</f>
        <v>0</v>
      </c>
      <c r="AV30" s="136">
        <f>+'Salarié 6'!AV$19</f>
        <v>0</v>
      </c>
      <c r="AW30" s="136">
        <f>+'Salarié 6'!AW$19</f>
        <v>0</v>
      </c>
      <c r="AX30" s="136">
        <f>+'Salarié 6'!AX$19</f>
        <v>0</v>
      </c>
      <c r="AY30" s="136">
        <f>+'Salarié 6'!AY$19</f>
        <v>0</v>
      </c>
      <c r="AZ30" s="136">
        <f>+'Salarié 6'!AZ$19</f>
        <v>0</v>
      </c>
      <c r="BA30" s="136">
        <f>+'Salarié 6'!BA$19</f>
        <v>0</v>
      </c>
      <c r="BB30" s="136">
        <f>+'Salarié 6'!BB$19</f>
        <v>0</v>
      </c>
      <c r="BC30" s="136">
        <f>+'Salarié 6'!BC$19</f>
        <v>0</v>
      </c>
      <c r="BD30" s="136">
        <f>+'Salarié 6'!BD$19</f>
        <v>0</v>
      </c>
      <c r="BE30" s="136">
        <f>+'Salarié 6'!BE$19</f>
        <v>0</v>
      </c>
      <c r="BF30" s="136">
        <f>+'Salarié 6'!BF$19</f>
        <v>0</v>
      </c>
      <c r="BG30" s="136">
        <f>+'Salarié 6'!BG$19</f>
        <v>0</v>
      </c>
      <c r="BH30" s="136">
        <f>+'Salarié 6'!BH$19</f>
        <v>0</v>
      </c>
      <c r="BI30" s="136">
        <f>+'Salarié 6'!BI$19</f>
        <v>0</v>
      </c>
      <c r="BJ30" s="136">
        <f>+'Salarié 6'!BJ$19</f>
        <v>0</v>
      </c>
      <c r="BK30" s="136">
        <f>+'Salarié 6'!BK$19</f>
        <v>0</v>
      </c>
      <c r="BL30" s="136">
        <f>+'Salarié 6'!BL$19</f>
        <v>0</v>
      </c>
      <c r="BM30" s="136">
        <f>+'Salarié 6'!BM$19</f>
        <v>0</v>
      </c>
      <c r="BN30" s="136">
        <f>+'Salarié 6'!BN$19</f>
        <v>0</v>
      </c>
      <c r="BO30" s="136">
        <f>+'Salarié 6'!BO$19</f>
        <v>0</v>
      </c>
      <c r="BP30" s="136">
        <f>+'Salarié 6'!BP$19</f>
        <v>0</v>
      </c>
      <c r="BQ30" s="136">
        <f>+'Salarié 6'!BQ$19</f>
        <v>0</v>
      </c>
      <c r="BR30" s="136">
        <f>+'Salarié 6'!BR$19</f>
        <v>0</v>
      </c>
      <c r="BS30" s="136">
        <f>+'Salarié 6'!BS$19</f>
        <v>0</v>
      </c>
      <c r="BT30" s="136">
        <f>+'Salarié 6'!BT$19</f>
        <v>0</v>
      </c>
      <c r="BU30" s="136">
        <f>+'Salarié 6'!BU$19</f>
        <v>0</v>
      </c>
      <c r="BV30" s="136">
        <f>+'Salarié 6'!BV$19</f>
        <v>0</v>
      </c>
      <c r="BW30" s="136">
        <f>+'Salarié 6'!BW$19</f>
        <v>0</v>
      </c>
      <c r="BX30" s="136">
        <f>+'Salarié 6'!BX$19</f>
        <v>0</v>
      </c>
      <c r="BY30" s="136">
        <f>+'Salarié 6'!BY$19</f>
        <v>0</v>
      </c>
      <c r="BZ30" s="136">
        <f>+'Salarié 6'!BZ$19</f>
        <v>0</v>
      </c>
      <c r="CA30" s="136">
        <f>+'Salarié 6'!CA$19</f>
        <v>0</v>
      </c>
      <c r="CB30" s="136">
        <f>+'Salarié 6'!CB$19</f>
        <v>0</v>
      </c>
      <c r="CC30" s="136">
        <f>+'Salarié 6'!CC$19</f>
        <v>0</v>
      </c>
      <c r="CD30" s="136">
        <f>+'Salarié 6'!CD$19</f>
        <v>0</v>
      </c>
      <c r="CE30" s="136">
        <f>+'Salarié 6'!CE$19</f>
        <v>0</v>
      </c>
      <c r="CF30" s="136">
        <f>+'Salarié 6'!CF$19</f>
        <v>0</v>
      </c>
      <c r="CG30" s="136">
        <f>+'Salarié 6'!CG$19</f>
        <v>0</v>
      </c>
      <c r="CI30" s="37">
        <f t="shared" si="2"/>
        <v>0</v>
      </c>
    </row>
    <row r="31" spans="1:87" ht="12.9" customHeight="1" x14ac:dyDescent="0.3">
      <c r="A31" s="147">
        <f>+'Salarié 7'!SAL_1</f>
        <v>0</v>
      </c>
      <c r="B31" s="136">
        <f>+'Salarié 7'!B$19</f>
        <v>0</v>
      </c>
      <c r="C31" s="136">
        <f>+'Salarié 7'!C$19</f>
        <v>0</v>
      </c>
      <c r="D31" s="136">
        <f>+'Salarié 7'!D$19</f>
        <v>0</v>
      </c>
      <c r="E31" s="136">
        <f>+'Salarié 7'!E$19</f>
        <v>0</v>
      </c>
      <c r="F31" s="136">
        <f>+'Salarié 7'!F$19</f>
        <v>0</v>
      </c>
      <c r="G31" s="136">
        <f>+'Salarié 7'!G$19</f>
        <v>0</v>
      </c>
      <c r="H31" s="136">
        <f>+'Salarié 7'!H$19</f>
        <v>0</v>
      </c>
      <c r="I31" s="136">
        <f>+'Salarié 7'!I$19</f>
        <v>0</v>
      </c>
      <c r="J31" s="136">
        <f>+'Salarié 7'!J$19</f>
        <v>0</v>
      </c>
      <c r="K31" s="136">
        <f>+'Salarié 7'!K$19</f>
        <v>0</v>
      </c>
      <c r="L31" s="136">
        <f>+'Salarié 7'!L$19</f>
        <v>0</v>
      </c>
      <c r="M31" s="136">
        <f>+'Salarié 7'!M$19</f>
        <v>0</v>
      </c>
      <c r="N31" s="136">
        <f>+'Salarié 7'!N$19</f>
        <v>0</v>
      </c>
      <c r="O31" s="136">
        <f>+'Salarié 7'!O$19</f>
        <v>0</v>
      </c>
      <c r="P31" s="136">
        <f>+'Salarié 7'!P$19</f>
        <v>0</v>
      </c>
      <c r="Q31" s="136">
        <f>+'Salarié 7'!Q$19</f>
        <v>0</v>
      </c>
      <c r="R31" s="136">
        <f>+'Salarié 7'!R$19</f>
        <v>0</v>
      </c>
      <c r="S31" s="136">
        <f>+'Salarié 7'!S$19</f>
        <v>0</v>
      </c>
      <c r="T31" s="136">
        <f>+'Salarié 7'!T$19</f>
        <v>0</v>
      </c>
      <c r="U31" s="136">
        <f>+'Salarié 7'!U$19</f>
        <v>0</v>
      </c>
      <c r="V31" s="136">
        <f>+'Salarié 7'!V$19</f>
        <v>0</v>
      </c>
      <c r="W31" s="136">
        <f>+'Salarié 7'!W$19</f>
        <v>0</v>
      </c>
      <c r="X31" s="136">
        <f>+'Salarié 7'!X$19</f>
        <v>0</v>
      </c>
      <c r="Y31" s="136">
        <f>+'Salarié 7'!Y$19</f>
        <v>0</v>
      </c>
      <c r="Z31" s="136">
        <f>+'Salarié 7'!Z$19</f>
        <v>0</v>
      </c>
      <c r="AA31" s="136">
        <f>+'Salarié 7'!AA$19</f>
        <v>0</v>
      </c>
      <c r="AB31" s="136">
        <f>+'Salarié 7'!AB$19</f>
        <v>0</v>
      </c>
      <c r="AC31" s="136">
        <f>+'Salarié 7'!AC$19</f>
        <v>0</v>
      </c>
      <c r="AD31" s="136">
        <f>+'Salarié 7'!AD$19</f>
        <v>0</v>
      </c>
      <c r="AE31" s="136">
        <f>+'Salarié 7'!AE$19</f>
        <v>0</v>
      </c>
      <c r="AF31" s="136">
        <f>+'Salarié 7'!AF$19</f>
        <v>0</v>
      </c>
      <c r="AG31" s="136">
        <f>+'Salarié 7'!AG$19</f>
        <v>0</v>
      </c>
      <c r="AH31" s="136">
        <f>+'Salarié 7'!AH$19</f>
        <v>0</v>
      </c>
      <c r="AI31" s="136">
        <f>+'Salarié 7'!AI$19</f>
        <v>0</v>
      </c>
      <c r="AJ31" s="136">
        <f>+'Salarié 7'!AJ$19</f>
        <v>0</v>
      </c>
      <c r="AK31" s="136">
        <f>+'Salarié 7'!AK$19</f>
        <v>0</v>
      </c>
      <c r="AL31" s="136">
        <f>+'Salarié 7'!AL$19</f>
        <v>0</v>
      </c>
      <c r="AM31" s="136">
        <f>+'Salarié 7'!AM$19</f>
        <v>0</v>
      </c>
      <c r="AN31" s="136">
        <f>+'Salarié 7'!AN$19</f>
        <v>0</v>
      </c>
      <c r="AO31" s="136">
        <f>+'Salarié 7'!AO$19</f>
        <v>0</v>
      </c>
      <c r="AP31" s="136">
        <f>+'Salarié 7'!AP$19</f>
        <v>0</v>
      </c>
      <c r="AQ31" s="136">
        <f>+'Salarié 7'!AQ$19</f>
        <v>0</v>
      </c>
      <c r="AR31" s="136">
        <f>+'Salarié 7'!AR$19</f>
        <v>0</v>
      </c>
      <c r="AS31" s="136">
        <f>+'Salarié 7'!AS$19</f>
        <v>0</v>
      </c>
      <c r="AT31" s="136">
        <f>+'Salarié 7'!AT$19</f>
        <v>0</v>
      </c>
      <c r="AU31" s="136">
        <f>+'Salarié 7'!AU$19</f>
        <v>0</v>
      </c>
      <c r="AV31" s="136">
        <f>+'Salarié 7'!AV$19</f>
        <v>0</v>
      </c>
      <c r="AW31" s="136">
        <f>+'Salarié 7'!AW$19</f>
        <v>0</v>
      </c>
      <c r="AX31" s="136">
        <f>+'Salarié 7'!AX$19</f>
        <v>0</v>
      </c>
      <c r="AY31" s="136">
        <f>+'Salarié 7'!AY$19</f>
        <v>0</v>
      </c>
      <c r="AZ31" s="136">
        <f>+'Salarié 7'!AZ$19</f>
        <v>0</v>
      </c>
      <c r="BA31" s="136">
        <f>+'Salarié 7'!BA$19</f>
        <v>0</v>
      </c>
      <c r="BB31" s="136">
        <f>+'Salarié 7'!BB$19</f>
        <v>0</v>
      </c>
      <c r="BC31" s="136">
        <f>+'Salarié 7'!BC$19</f>
        <v>0</v>
      </c>
      <c r="BD31" s="136">
        <f>+'Salarié 7'!BD$19</f>
        <v>0</v>
      </c>
      <c r="BE31" s="136">
        <f>+'Salarié 7'!BE$19</f>
        <v>0</v>
      </c>
      <c r="BF31" s="136">
        <f>+'Salarié 7'!BF$19</f>
        <v>0</v>
      </c>
      <c r="BG31" s="136">
        <f>+'Salarié 7'!BG$19</f>
        <v>0</v>
      </c>
      <c r="BH31" s="136">
        <f>+'Salarié 7'!BH$19</f>
        <v>0</v>
      </c>
      <c r="BI31" s="136">
        <f>+'Salarié 7'!BI$19</f>
        <v>0</v>
      </c>
      <c r="BJ31" s="136">
        <f>+'Salarié 7'!BJ$19</f>
        <v>0</v>
      </c>
      <c r="BK31" s="136">
        <f>+'Salarié 7'!BK$19</f>
        <v>0</v>
      </c>
      <c r="BL31" s="136">
        <f>+'Salarié 7'!BL$19</f>
        <v>0</v>
      </c>
      <c r="BM31" s="136">
        <f>+'Salarié 7'!BM$19</f>
        <v>0</v>
      </c>
      <c r="BN31" s="136">
        <f>+'Salarié 7'!BN$19</f>
        <v>0</v>
      </c>
      <c r="BO31" s="136">
        <f>+'Salarié 7'!BO$19</f>
        <v>0</v>
      </c>
      <c r="BP31" s="136">
        <f>+'Salarié 7'!BP$19</f>
        <v>0</v>
      </c>
      <c r="BQ31" s="136">
        <f>+'Salarié 7'!BQ$19</f>
        <v>0</v>
      </c>
      <c r="BR31" s="136">
        <f>+'Salarié 7'!BR$19</f>
        <v>0</v>
      </c>
      <c r="BS31" s="136">
        <f>+'Salarié 7'!BS$19</f>
        <v>0</v>
      </c>
      <c r="BT31" s="136">
        <f>+'Salarié 7'!BT$19</f>
        <v>0</v>
      </c>
      <c r="BU31" s="136">
        <f>+'Salarié 7'!BU$19</f>
        <v>0</v>
      </c>
      <c r="BV31" s="136">
        <f>+'Salarié 7'!BV$19</f>
        <v>0</v>
      </c>
      <c r="BW31" s="136">
        <f>+'Salarié 7'!BW$19</f>
        <v>0</v>
      </c>
      <c r="BX31" s="136">
        <f>+'Salarié 7'!BX$19</f>
        <v>0</v>
      </c>
      <c r="BY31" s="136">
        <f>+'Salarié 7'!BY$19</f>
        <v>0</v>
      </c>
      <c r="BZ31" s="136">
        <f>+'Salarié 7'!BZ$19</f>
        <v>0</v>
      </c>
      <c r="CA31" s="136">
        <f>+'Salarié 7'!CA$19</f>
        <v>0</v>
      </c>
      <c r="CB31" s="136">
        <f>+'Salarié 7'!CB$19</f>
        <v>0</v>
      </c>
      <c r="CC31" s="136">
        <f>+'Salarié 7'!CC$19</f>
        <v>0</v>
      </c>
      <c r="CD31" s="136">
        <f>+'Salarié 7'!CD$19</f>
        <v>0</v>
      </c>
      <c r="CE31" s="136">
        <f>+'Salarié 7'!CE$19</f>
        <v>0</v>
      </c>
      <c r="CF31" s="136">
        <f>+'Salarié 7'!CF$19</f>
        <v>0</v>
      </c>
      <c r="CG31" s="136">
        <f>+'Salarié 7'!CG$19</f>
        <v>0</v>
      </c>
      <c r="CI31" s="37">
        <f t="shared" si="2"/>
        <v>0</v>
      </c>
    </row>
    <row r="32" spans="1:87" ht="12.9" customHeight="1" x14ac:dyDescent="0.3">
      <c r="A32" s="147">
        <f>+'Salarié 8'!SAL_1</f>
        <v>0</v>
      </c>
      <c r="B32" s="136">
        <f>+'Salarié 8'!B$19</f>
        <v>0</v>
      </c>
      <c r="C32" s="136">
        <f>+'Salarié 8'!C$19</f>
        <v>0</v>
      </c>
      <c r="D32" s="136">
        <f>+'Salarié 8'!D$19</f>
        <v>0</v>
      </c>
      <c r="E32" s="136">
        <f>+'Salarié 8'!E$19</f>
        <v>0</v>
      </c>
      <c r="F32" s="136">
        <f>+'Salarié 8'!F$19</f>
        <v>0</v>
      </c>
      <c r="G32" s="136">
        <f>+'Salarié 8'!G$19</f>
        <v>0</v>
      </c>
      <c r="H32" s="136">
        <f>+'Salarié 8'!H$19</f>
        <v>0</v>
      </c>
      <c r="I32" s="136">
        <f>+'Salarié 8'!I$19</f>
        <v>0</v>
      </c>
      <c r="J32" s="136">
        <f>+'Salarié 8'!J$19</f>
        <v>0</v>
      </c>
      <c r="K32" s="136">
        <f>+'Salarié 8'!K$19</f>
        <v>0</v>
      </c>
      <c r="L32" s="136">
        <f>+'Salarié 8'!L$19</f>
        <v>0</v>
      </c>
      <c r="M32" s="136">
        <f>+'Salarié 8'!M$19</f>
        <v>0</v>
      </c>
      <c r="N32" s="136">
        <f>+'Salarié 8'!N$19</f>
        <v>0</v>
      </c>
      <c r="O32" s="136">
        <f>+'Salarié 8'!O$19</f>
        <v>0</v>
      </c>
      <c r="P32" s="136">
        <f>+'Salarié 8'!P$19</f>
        <v>0</v>
      </c>
      <c r="Q32" s="136">
        <f>+'Salarié 8'!Q$19</f>
        <v>0</v>
      </c>
      <c r="R32" s="136">
        <f>+'Salarié 8'!R$19</f>
        <v>0</v>
      </c>
      <c r="S32" s="136">
        <f>+'Salarié 8'!S$19</f>
        <v>0</v>
      </c>
      <c r="T32" s="136">
        <f>+'Salarié 8'!T$19</f>
        <v>0</v>
      </c>
      <c r="U32" s="136">
        <f>+'Salarié 8'!U$19</f>
        <v>0</v>
      </c>
      <c r="V32" s="136">
        <f>+'Salarié 8'!V$19</f>
        <v>0</v>
      </c>
      <c r="W32" s="136">
        <f>+'Salarié 8'!W$19</f>
        <v>0</v>
      </c>
      <c r="X32" s="136">
        <f>+'Salarié 8'!X$19</f>
        <v>0</v>
      </c>
      <c r="Y32" s="136">
        <f>+'Salarié 8'!Y$19</f>
        <v>0</v>
      </c>
      <c r="Z32" s="136">
        <f>+'Salarié 8'!Z$19</f>
        <v>0</v>
      </c>
      <c r="AA32" s="136">
        <f>+'Salarié 8'!AA$19</f>
        <v>0</v>
      </c>
      <c r="AB32" s="136">
        <f>+'Salarié 8'!AB$19</f>
        <v>0</v>
      </c>
      <c r="AC32" s="136">
        <f>+'Salarié 8'!AC$19</f>
        <v>0</v>
      </c>
      <c r="AD32" s="136">
        <f>+'Salarié 8'!AD$19</f>
        <v>0</v>
      </c>
      <c r="AE32" s="136">
        <f>+'Salarié 8'!AE$19</f>
        <v>0</v>
      </c>
      <c r="AF32" s="136">
        <f>+'Salarié 8'!AF$19</f>
        <v>0</v>
      </c>
      <c r="AG32" s="136">
        <f>+'Salarié 8'!AG$19</f>
        <v>0</v>
      </c>
      <c r="AH32" s="136">
        <f>+'Salarié 8'!AH$19</f>
        <v>0</v>
      </c>
      <c r="AI32" s="136">
        <f>+'Salarié 8'!AI$19</f>
        <v>0</v>
      </c>
      <c r="AJ32" s="136">
        <f>+'Salarié 8'!AJ$19</f>
        <v>0</v>
      </c>
      <c r="AK32" s="136">
        <f>+'Salarié 8'!AK$19</f>
        <v>0</v>
      </c>
      <c r="AL32" s="136">
        <f>+'Salarié 8'!AL$19</f>
        <v>0</v>
      </c>
      <c r="AM32" s="136">
        <f>+'Salarié 8'!AM$19</f>
        <v>0</v>
      </c>
      <c r="AN32" s="136">
        <f>+'Salarié 8'!AN$19</f>
        <v>0</v>
      </c>
      <c r="AO32" s="136">
        <f>+'Salarié 8'!AO$19</f>
        <v>0</v>
      </c>
      <c r="AP32" s="136">
        <f>+'Salarié 8'!AP$19</f>
        <v>0</v>
      </c>
      <c r="AQ32" s="136">
        <f>+'Salarié 8'!AQ$19</f>
        <v>0</v>
      </c>
      <c r="AR32" s="136">
        <f>+'Salarié 8'!AR$19</f>
        <v>0</v>
      </c>
      <c r="AS32" s="136">
        <f>+'Salarié 8'!AS$19</f>
        <v>0</v>
      </c>
      <c r="AT32" s="136">
        <f>+'Salarié 8'!AT$19</f>
        <v>0</v>
      </c>
      <c r="AU32" s="136">
        <f>+'Salarié 8'!AU$19</f>
        <v>0</v>
      </c>
      <c r="AV32" s="136">
        <f>+'Salarié 8'!AV$19</f>
        <v>0</v>
      </c>
      <c r="AW32" s="136">
        <f>+'Salarié 8'!AW$19</f>
        <v>0</v>
      </c>
      <c r="AX32" s="136">
        <f>+'Salarié 8'!AX$19</f>
        <v>0</v>
      </c>
      <c r="AY32" s="136">
        <f>+'Salarié 8'!AY$19</f>
        <v>0</v>
      </c>
      <c r="AZ32" s="136">
        <f>+'Salarié 8'!AZ$19</f>
        <v>0</v>
      </c>
      <c r="BA32" s="136">
        <f>+'Salarié 8'!BA$19</f>
        <v>0</v>
      </c>
      <c r="BB32" s="136">
        <f>+'Salarié 8'!BB$19</f>
        <v>0</v>
      </c>
      <c r="BC32" s="136">
        <f>+'Salarié 8'!BC$19</f>
        <v>0</v>
      </c>
      <c r="BD32" s="136">
        <f>+'Salarié 8'!BD$19</f>
        <v>0</v>
      </c>
      <c r="BE32" s="136">
        <f>+'Salarié 8'!BE$19</f>
        <v>0</v>
      </c>
      <c r="BF32" s="136">
        <f>+'Salarié 8'!BF$19</f>
        <v>0</v>
      </c>
      <c r="BG32" s="136">
        <f>+'Salarié 8'!BG$19</f>
        <v>0</v>
      </c>
      <c r="BH32" s="136">
        <f>+'Salarié 8'!BH$19</f>
        <v>0</v>
      </c>
      <c r="BI32" s="136">
        <f>+'Salarié 8'!BI$19</f>
        <v>0</v>
      </c>
      <c r="BJ32" s="136">
        <f>+'Salarié 8'!BJ$19</f>
        <v>0</v>
      </c>
      <c r="BK32" s="136">
        <f>+'Salarié 8'!BK$19</f>
        <v>0</v>
      </c>
      <c r="BL32" s="136">
        <f>+'Salarié 8'!BL$19</f>
        <v>0</v>
      </c>
      <c r="BM32" s="136">
        <f>+'Salarié 8'!BM$19</f>
        <v>0</v>
      </c>
      <c r="BN32" s="136">
        <f>+'Salarié 8'!BN$19</f>
        <v>0</v>
      </c>
      <c r="BO32" s="136">
        <f>+'Salarié 8'!BO$19</f>
        <v>0</v>
      </c>
      <c r="BP32" s="136">
        <f>+'Salarié 8'!BP$19</f>
        <v>0</v>
      </c>
      <c r="BQ32" s="136">
        <f>+'Salarié 8'!BQ$19</f>
        <v>0</v>
      </c>
      <c r="BR32" s="136">
        <f>+'Salarié 8'!BR$19</f>
        <v>0</v>
      </c>
      <c r="BS32" s="136">
        <f>+'Salarié 8'!BS$19</f>
        <v>0</v>
      </c>
      <c r="BT32" s="136">
        <f>+'Salarié 8'!BT$19</f>
        <v>0</v>
      </c>
      <c r="BU32" s="136">
        <f>+'Salarié 8'!BU$19</f>
        <v>0</v>
      </c>
      <c r="BV32" s="136">
        <f>+'Salarié 8'!BV$19</f>
        <v>0</v>
      </c>
      <c r="BW32" s="136">
        <f>+'Salarié 8'!BW$19</f>
        <v>0</v>
      </c>
      <c r="BX32" s="136">
        <f>+'Salarié 8'!BX$19</f>
        <v>0</v>
      </c>
      <c r="BY32" s="136">
        <f>+'Salarié 8'!BY$19</f>
        <v>0</v>
      </c>
      <c r="BZ32" s="136">
        <f>+'Salarié 8'!BZ$19</f>
        <v>0</v>
      </c>
      <c r="CA32" s="136">
        <f>+'Salarié 8'!CA$19</f>
        <v>0</v>
      </c>
      <c r="CB32" s="136">
        <f>+'Salarié 8'!CB$19</f>
        <v>0</v>
      </c>
      <c r="CC32" s="136">
        <f>+'Salarié 8'!CC$19</f>
        <v>0</v>
      </c>
      <c r="CD32" s="136">
        <f>+'Salarié 8'!CD$19</f>
        <v>0</v>
      </c>
      <c r="CE32" s="136">
        <f>+'Salarié 8'!CE$19</f>
        <v>0</v>
      </c>
      <c r="CF32" s="136">
        <f>+'Salarié 8'!CF$19</f>
        <v>0</v>
      </c>
      <c r="CG32" s="136">
        <f>+'Salarié 8'!CG$19</f>
        <v>0</v>
      </c>
      <c r="CI32" s="37">
        <f t="shared" si="2"/>
        <v>0</v>
      </c>
    </row>
    <row r="33" spans="1:87" ht="12.9" customHeight="1" x14ac:dyDescent="0.3">
      <c r="A33" s="147">
        <f>+'Salarié 9'!SAL_1</f>
        <v>0</v>
      </c>
      <c r="B33" s="136">
        <f>+'Salarié 9'!B$19</f>
        <v>0</v>
      </c>
      <c r="C33" s="136">
        <f>+'Salarié 9'!C$19</f>
        <v>0</v>
      </c>
      <c r="D33" s="136">
        <f>+'Salarié 9'!D$19</f>
        <v>0</v>
      </c>
      <c r="E33" s="136">
        <f>+'Salarié 9'!E$19</f>
        <v>0</v>
      </c>
      <c r="F33" s="136">
        <f>+'Salarié 9'!F$19</f>
        <v>0</v>
      </c>
      <c r="G33" s="136">
        <f>+'Salarié 9'!G$19</f>
        <v>0</v>
      </c>
      <c r="H33" s="136">
        <f>+'Salarié 9'!H$19</f>
        <v>0</v>
      </c>
      <c r="I33" s="136">
        <f>+'Salarié 9'!I$19</f>
        <v>0</v>
      </c>
      <c r="J33" s="136">
        <f>+'Salarié 9'!J$19</f>
        <v>0</v>
      </c>
      <c r="K33" s="136">
        <f>+'Salarié 9'!K$19</f>
        <v>0</v>
      </c>
      <c r="L33" s="136">
        <f>+'Salarié 9'!L$19</f>
        <v>0</v>
      </c>
      <c r="M33" s="136">
        <f>+'Salarié 9'!M$19</f>
        <v>0</v>
      </c>
      <c r="N33" s="136">
        <f>+'Salarié 9'!N$19</f>
        <v>0</v>
      </c>
      <c r="O33" s="136">
        <f>+'Salarié 9'!O$19</f>
        <v>0</v>
      </c>
      <c r="P33" s="136">
        <f>+'Salarié 9'!P$19</f>
        <v>0</v>
      </c>
      <c r="Q33" s="136">
        <f>+'Salarié 9'!Q$19</f>
        <v>0</v>
      </c>
      <c r="R33" s="136">
        <f>+'Salarié 9'!R$19</f>
        <v>0</v>
      </c>
      <c r="S33" s="136">
        <f>+'Salarié 9'!S$19</f>
        <v>0</v>
      </c>
      <c r="T33" s="136">
        <f>+'Salarié 9'!T$19</f>
        <v>0</v>
      </c>
      <c r="U33" s="136">
        <f>+'Salarié 9'!U$19</f>
        <v>0</v>
      </c>
      <c r="V33" s="136">
        <f>+'Salarié 9'!V$19</f>
        <v>0</v>
      </c>
      <c r="W33" s="136">
        <f>+'Salarié 9'!W$19</f>
        <v>0</v>
      </c>
      <c r="X33" s="136">
        <f>+'Salarié 9'!X$19</f>
        <v>0</v>
      </c>
      <c r="Y33" s="136">
        <f>+'Salarié 9'!Y$19</f>
        <v>0</v>
      </c>
      <c r="Z33" s="136">
        <f>+'Salarié 9'!Z$19</f>
        <v>0</v>
      </c>
      <c r="AA33" s="136">
        <f>+'Salarié 9'!AA$19</f>
        <v>0</v>
      </c>
      <c r="AB33" s="136">
        <f>+'Salarié 9'!AB$19</f>
        <v>0</v>
      </c>
      <c r="AC33" s="136">
        <f>+'Salarié 9'!AC$19</f>
        <v>0</v>
      </c>
      <c r="AD33" s="136">
        <f>+'Salarié 9'!AD$19</f>
        <v>0</v>
      </c>
      <c r="AE33" s="136">
        <f>+'Salarié 9'!AE$19</f>
        <v>0</v>
      </c>
      <c r="AF33" s="136">
        <f>+'Salarié 9'!AF$19</f>
        <v>0</v>
      </c>
      <c r="AG33" s="136">
        <f>+'Salarié 9'!AG$19</f>
        <v>0</v>
      </c>
      <c r="AH33" s="136">
        <f>+'Salarié 9'!AH$19</f>
        <v>0</v>
      </c>
      <c r="AI33" s="136">
        <f>+'Salarié 9'!AI$19</f>
        <v>0</v>
      </c>
      <c r="AJ33" s="136">
        <f>+'Salarié 9'!AJ$19</f>
        <v>0</v>
      </c>
      <c r="AK33" s="136">
        <f>+'Salarié 9'!AK$19</f>
        <v>0</v>
      </c>
      <c r="AL33" s="136">
        <f>+'Salarié 9'!AL$19</f>
        <v>0</v>
      </c>
      <c r="AM33" s="136">
        <f>+'Salarié 9'!AM$19</f>
        <v>0</v>
      </c>
      <c r="AN33" s="136">
        <f>+'Salarié 9'!AN$19</f>
        <v>0</v>
      </c>
      <c r="AO33" s="136">
        <f>+'Salarié 9'!AO$19</f>
        <v>0</v>
      </c>
      <c r="AP33" s="136">
        <f>+'Salarié 9'!AP$19</f>
        <v>0</v>
      </c>
      <c r="AQ33" s="136">
        <f>+'Salarié 9'!AQ$19</f>
        <v>0</v>
      </c>
      <c r="AR33" s="136">
        <f>+'Salarié 9'!AR$19</f>
        <v>0</v>
      </c>
      <c r="AS33" s="136">
        <f>+'Salarié 9'!AS$19</f>
        <v>0</v>
      </c>
      <c r="AT33" s="136">
        <f>+'Salarié 9'!AT$19</f>
        <v>0</v>
      </c>
      <c r="AU33" s="136">
        <f>+'Salarié 9'!AU$19</f>
        <v>0</v>
      </c>
      <c r="AV33" s="136">
        <f>+'Salarié 9'!AV$19</f>
        <v>0</v>
      </c>
      <c r="AW33" s="136">
        <f>+'Salarié 9'!AW$19</f>
        <v>0</v>
      </c>
      <c r="AX33" s="136">
        <f>+'Salarié 9'!AX$19</f>
        <v>0</v>
      </c>
      <c r="AY33" s="136">
        <f>+'Salarié 9'!AY$19</f>
        <v>0</v>
      </c>
      <c r="AZ33" s="136">
        <f>+'Salarié 9'!AZ$19</f>
        <v>0</v>
      </c>
      <c r="BA33" s="136">
        <f>+'Salarié 9'!BA$19</f>
        <v>0</v>
      </c>
      <c r="BB33" s="136">
        <f>+'Salarié 9'!BB$19</f>
        <v>0</v>
      </c>
      <c r="BC33" s="136">
        <f>+'Salarié 9'!BC$19</f>
        <v>0</v>
      </c>
      <c r="BD33" s="136">
        <f>+'Salarié 9'!BD$19</f>
        <v>0</v>
      </c>
      <c r="BE33" s="136">
        <f>+'Salarié 9'!BE$19</f>
        <v>0</v>
      </c>
      <c r="BF33" s="136">
        <f>+'Salarié 9'!BF$19</f>
        <v>0</v>
      </c>
      <c r="BG33" s="136">
        <f>+'Salarié 9'!BG$19</f>
        <v>0</v>
      </c>
      <c r="BH33" s="136">
        <f>+'Salarié 9'!BH$19</f>
        <v>0</v>
      </c>
      <c r="BI33" s="136">
        <f>+'Salarié 9'!BI$19</f>
        <v>0</v>
      </c>
      <c r="BJ33" s="136">
        <f>+'Salarié 9'!BJ$19</f>
        <v>0</v>
      </c>
      <c r="BK33" s="136">
        <f>+'Salarié 9'!BK$19</f>
        <v>0</v>
      </c>
      <c r="BL33" s="136">
        <f>+'Salarié 9'!BL$19</f>
        <v>0</v>
      </c>
      <c r="BM33" s="136">
        <f>+'Salarié 9'!BM$19</f>
        <v>0</v>
      </c>
      <c r="BN33" s="136">
        <f>+'Salarié 9'!BN$19</f>
        <v>0</v>
      </c>
      <c r="BO33" s="136">
        <f>+'Salarié 9'!BO$19</f>
        <v>0</v>
      </c>
      <c r="BP33" s="136">
        <f>+'Salarié 9'!BP$19</f>
        <v>0</v>
      </c>
      <c r="BQ33" s="136">
        <f>+'Salarié 9'!BQ$19</f>
        <v>0</v>
      </c>
      <c r="BR33" s="136">
        <f>+'Salarié 9'!BR$19</f>
        <v>0</v>
      </c>
      <c r="BS33" s="136">
        <f>+'Salarié 9'!BS$19</f>
        <v>0</v>
      </c>
      <c r="BT33" s="136">
        <f>+'Salarié 9'!BT$19</f>
        <v>0</v>
      </c>
      <c r="BU33" s="136">
        <f>+'Salarié 9'!BU$19</f>
        <v>0</v>
      </c>
      <c r="BV33" s="136">
        <f>+'Salarié 9'!BV$19</f>
        <v>0</v>
      </c>
      <c r="BW33" s="136">
        <f>+'Salarié 9'!BW$19</f>
        <v>0</v>
      </c>
      <c r="BX33" s="136">
        <f>+'Salarié 9'!BX$19</f>
        <v>0</v>
      </c>
      <c r="BY33" s="136">
        <f>+'Salarié 9'!BY$19</f>
        <v>0</v>
      </c>
      <c r="BZ33" s="136">
        <f>+'Salarié 9'!BZ$19</f>
        <v>0</v>
      </c>
      <c r="CA33" s="136">
        <f>+'Salarié 9'!CA$19</f>
        <v>0</v>
      </c>
      <c r="CB33" s="136">
        <f>+'Salarié 9'!CB$19</f>
        <v>0</v>
      </c>
      <c r="CC33" s="136">
        <f>+'Salarié 9'!CC$19</f>
        <v>0</v>
      </c>
      <c r="CD33" s="136">
        <f>+'Salarié 9'!CD$19</f>
        <v>0</v>
      </c>
      <c r="CE33" s="136">
        <f>+'Salarié 9'!CE$19</f>
        <v>0</v>
      </c>
      <c r="CF33" s="136">
        <f>+'Salarié 9'!CF$19</f>
        <v>0</v>
      </c>
      <c r="CG33" s="136">
        <f>+'Salarié 9'!CG$19</f>
        <v>0</v>
      </c>
      <c r="CI33" s="37">
        <f t="shared" si="2"/>
        <v>0</v>
      </c>
    </row>
    <row r="34" spans="1:87" ht="12.9" customHeight="1" x14ac:dyDescent="0.3">
      <c r="A34" s="147">
        <f>+'Salarié 10'!SAL_1</f>
        <v>0</v>
      </c>
      <c r="B34" s="136">
        <f>+'Salarié 10'!B$19</f>
        <v>0</v>
      </c>
      <c r="C34" s="136">
        <f>+'Salarié 10'!C$19</f>
        <v>0</v>
      </c>
      <c r="D34" s="136">
        <f>+'Salarié 10'!D$19</f>
        <v>0</v>
      </c>
      <c r="E34" s="136">
        <f>+'Salarié 10'!E$19</f>
        <v>0</v>
      </c>
      <c r="F34" s="136">
        <f>+'Salarié 10'!F$19</f>
        <v>0</v>
      </c>
      <c r="G34" s="136">
        <f>+'Salarié 10'!G$19</f>
        <v>0</v>
      </c>
      <c r="H34" s="136">
        <f>+'Salarié 10'!H$19</f>
        <v>0</v>
      </c>
      <c r="I34" s="136">
        <f>+'Salarié 10'!I$19</f>
        <v>0</v>
      </c>
      <c r="J34" s="136">
        <f>+'Salarié 10'!J$19</f>
        <v>0</v>
      </c>
      <c r="K34" s="136">
        <f>+'Salarié 10'!K$19</f>
        <v>0</v>
      </c>
      <c r="L34" s="136">
        <f>+'Salarié 10'!L$19</f>
        <v>0</v>
      </c>
      <c r="M34" s="136">
        <f>+'Salarié 10'!M$19</f>
        <v>0</v>
      </c>
      <c r="N34" s="136">
        <f>+'Salarié 10'!N$19</f>
        <v>0</v>
      </c>
      <c r="O34" s="136">
        <f>+'Salarié 10'!O$19</f>
        <v>0</v>
      </c>
      <c r="P34" s="136">
        <f>+'Salarié 10'!P$19</f>
        <v>0</v>
      </c>
      <c r="Q34" s="136">
        <f>+'Salarié 10'!Q$19</f>
        <v>0</v>
      </c>
      <c r="R34" s="136">
        <f>+'Salarié 10'!R$19</f>
        <v>0</v>
      </c>
      <c r="S34" s="136">
        <f>+'Salarié 10'!S$19</f>
        <v>0</v>
      </c>
      <c r="T34" s="136">
        <f>+'Salarié 10'!T$19</f>
        <v>0</v>
      </c>
      <c r="U34" s="136">
        <f>+'Salarié 10'!U$19</f>
        <v>0</v>
      </c>
      <c r="V34" s="136">
        <f>+'Salarié 10'!V$19</f>
        <v>0</v>
      </c>
      <c r="W34" s="136">
        <f>+'Salarié 10'!W$19</f>
        <v>0</v>
      </c>
      <c r="X34" s="136">
        <f>+'Salarié 10'!X$19</f>
        <v>0</v>
      </c>
      <c r="Y34" s="136">
        <f>+'Salarié 10'!Y$19</f>
        <v>0</v>
      </c>
      <c r="Z34" s="136">
        <f>+'Salarié 10'!Z$19</f>
        <v>0</v>
      </c>
      <c r="AA34" s="136">
        <f>+'Salarié 10'!AA$19</f>
        <v>0</v>
      </c>
      <c r="AB34" s="136">
        <f>+'Salarié 10'!AB$19</f>
        <v>0</v>
      </c>
      <c r="AC34" s="136">
        <f>+'Salarié 10'!AC$19</f>
        <v>0</v>
      </c>
      <c r="AD34" s="136">
        <f>+'Salarié 10'!AD$19</f>
        <v>0</v>
      </c>
      <c r="AE34" s="136">
        <f>+'Salarié 10'!AE$19</f>
        <v>0</v>
      </c>
      <c r="AF34" s="136">
        <f>+'Salarié 10'!AF$19</f>
        <v>0</v>
      </c>
      <c r="AG34" s="136">
        <f>+'Salarié 10'!AG$19</f>
        <v>0</v>
      </c>
      <c r="AH34" s="136">
        <f>+'Salarié 10'!AH$19</f>
        <v>0</v>
      </c>
      <c r="AI34" s="136">
        <f>+'Salarié 10'!AI$19</f>
        <v>0</v>
      </c>
      <c r="AJ34" s="136">
        <f>+'Salarié 10'!AJ$19</f>
        <v>0</v>
      </c>
      <c r="AK34" s="136">
        <f>+'Salarié 10'!AK$19</f>
        <v>0</v>
      </c>
      <c r="AL34" s="136">
        <f>+'Salarié 10'!AL$19</f>
        <v>0</v>
      </c>
      <c r="AM34" s="136">
        <f>+'Salarié 10'!AM$19</f>
        <v>0</v>
      </c>
      <c r="AN34" s="136">
        <f>+'Salarié 10'!AN$19</f>
        <v>0</v>
      </c>
      <c r="AO34" s="136">
        <f>+'Salarié 10'!AO$19</f>
        <v>0</v>
      </c>
      <c r="AP34" s="136">
        <f>+'Salarié 10'!AP$19</f>
        <v>0</v>
      </c>
      <c r="AQ34" s="136">
        <f>+'Salarié 10'!AQ$19</f>
        <v>0</v>
      </c>
      <c r="AR34" s="136">
        <f>+'Salarié 10'!AR$19</f>
        <v>0</v>
      </c>
      <c r="AS34" s="136">
        <f>+'Salarié 10'!AS$19</f>
        <v>0</v>
      </c>
      <c r="AT34" s="136">
        <f>+'Salarié 10'!AT$19</f>
        <v>0</v>
      </c>
      <c r="AU34" s="136">
        <f>+'Salarié 10'!AU$19</f>
        <v>0</v>
      </c>
      <c r="AV34" s="136">
        <f>+'Salarié 10'!AV$19</f>
        <v>0</v>
      </c>
      <c r="AW34" s="136">
        <f>+'Salarié 10'!AW$19</f>
        <v>0</v>
      </c>
      <c r="AX34" s="136">
        <f>+'Salarié 10'!AX$19</f>
        <v>0</v>
      </c>
      <c r="AY34" s="136">
        <f>+'Salarié 10'!AY$19</f>
        <v>0</v>
      </c>
      <c r="AZ34" s="136">
        <f>+'Salarié 10'!AZ$19</f>
        <v>0</v>
      </c>
      <c r="BA34" s="136">
        <f>+'Salarié 10'!BA$19</f>
        <v>0</v>
      </c>
      <c r="BB34" s="136">
        <f>+'Salarié 10'!BB$19</f>
        <v>0</v>
      </c>
      <c r="BC34" s="136">
        <f>+'Salarié 10'!BC$19</f>
        <v>0</v>
      </c>
      <c r="BD34" s="136">
        <f>+'Salarié 10'!BD$19</f>
        <v>0</v>
      </c>
      <c r="BE34" s="136">
        <f>+'Salarié 10'!BE$19</f>
        <v>0</v>
      </c>
      <c r="BF34" s="136">
        <f>+'Salarié 10'!BF$19</f>
        <v>0</v>
      </c>
      <c r="BG34" s="136">
        <f>+'Salarié 10'!BG$19</f>
        <v>0</v>
      </c>
      <c r="BH34" s="136">
        <f>+'Salarié 10'!BH$19</f>
        <v>0</v>
      </c>
      <c r="BI34" s="136">
        <f>+'Salarié 10'!BI$19</f>
        <v>0</v>
      </c>
      <c r="BJ34" s="136">
        <f>+'Salarié 10'!BJ$19</f>
        <v>0</v>
      </c>
      <c r="BK34" s="136">
        <f>+'Salarié 10'!BK$19</f>
        <v>0</v>
      </c>
      <c r="BL34" s="136">
        <f>+'Salarié 10'!BL$19</f>
        <v>0</v>
      </c>
      <c r="BM34" s="136">
        <f>+'Salarié 10'!BM$19</f>
        <v>0</v>
      </c>
      <c r="BN34" s="136">
        <f>+'Salarié 10'!BN$19</f>
        <v>0</v>
      </c>
      <c r="BO34" s="136">
        <f>+'Salarié 10'!BO$19</f>
        <v>0</v>
      </c>
      <c r="BP34" s="136">
        <f>+'Salarié 10'!BP$19</f>
        <v>0</v>
      </c>
      <c r="BQ34" s="136">
        <f>+'Salarié 10'!BQ$19</f>
        <v>0</v>
      </c>
      <c r="BR34" s="136">
        <f>+'Salarié 10'!BR$19</f>
        <v>0</v>
      </c>
      <c r="BS34" s="136">
        <f>+'Salarié 10'!BS$19</f>
        <v>0</v>
      </c>
      <c r="BT34" s="136">
        <f>+'Salarié 10'!BT$19</f>
        <v>0</v>
      </c>
      <c r="BU34" s="136">
        <f>+'Salarié 10'!BU$19</f>
        <v>0</v>
      </c>
      <c r="BV34" s="136">
        <f>+'Salarié 10'!BV$19</f>
        <v>0</v>
      </c>
      <c r="BW34" s="136">
        <f>+'Salarié 10'!BW$19</f>
        <v>0</v>
      </c>
      <c r="BX34" s="136">
        <f>+'Salarié 10'!BX$19</f>
        <v>0</v>
      </c>
      <c r="BY34" s="136">
        <f>+'Salarié 10'!BY$19</f>
        <v>0</v>
      </c>
      <c r="BZ34" s="136">
        <f>+'Salarié 10'!BZ$19</f>
        <v>0</v>
      </c>
      <c r="CA34" s="136">
        <f>+'Salarié 10'!CA$19</f>
        <v>0</v>
      </c>
      <c r="CB34" s="136">
        <f>+'Salarié 10'!CB$19</f>
        <v>0</v>
      </c>
      <c r="CC34" s="136">
        <f>+'Salarié 10'!CC$19</f>
        <v>0</v>
      </c>
      <c r="CD34" s="136">
        <f>+'Salarié 10'!CD$19</f>
        <v>0</v>
      </c>
      <c r="CE34" s="136">
        <f>+'Salarié 10'!CE$19</f>
        <v>0</v>
      </c>
      <c r="CF34" s="136">
        <f>+'Salarié 10'!CF$19</f>
        <v>0</v>
      </c>
      <c r="CG34" s="136">
        <f>+'Salarié 10'!CG$19</f>
        <v>0</v>
      </c>
      <c r="CI34" s="37">
        <f t="shared" si="2"/>
        <v>0</v>
      </c>
    </row>
    <row r="35" spans="1:87" ht="12.9" customHeight="1" x14ac:dyDescent="0.3">
      <c r="A35" s="147">
        <f>+'Salarié 11'!SAL_1</f>
        <v>0</v>
      </c>
      <c r="B35" s="136">
        <f>+'Salarié 11'!B$19</f>
        <v>0</v>
      </c>
      <c r="C35" s="136">
        <f>+'Salarié 11'!C$19</f>
        <v>0</v>
      </c>
      <c r="D35" s="136">
        <f>+'Salarié 11'!D$19</f>
        <v>0</v>
      </c>
      <c r="E35" s="136">
        <f>+'Salarié 11'!E$19</f>
        <v>0</v>
      </c>
      <c r="F35" s="136">
        <f>+'Salarié 11'!F$19</f>
        <v>0</v>
      </c>
      <c r="G35" s="136">
        <f>+'Salarié 11'!G$19</f>
        <v>0</v>
      </c>
      <c r="H35" s="136">
        <f>+'Salarié 11'!H$19</f>
        <v>0</v>
      </c>
      <c r="I35" s="136">
        <f>+'Salarié 11'!I$19</f>
        <v>0</v>
      </c>
      <c r="J35" s="136">
        <f>+'Salarié 11'!J$19</f>
        <v>0</v>
      </c>
      <c r="K35" s="136">
        <f>+'Salarié 11'!K$19</f>
        <v>0</v>
      </c>
      <c r="L35" s="136">
        <f>+'Salarié 11'!L$19</f>
        <v>0</v>
      </c>
      <c r="M35" s="136">
        <f>+'Salarié 11'!M$19</f>
        <v>0</v>
      </c>
      <c r="N35" s="136">
        <f>+'Salarié 11'!N$19</f>
        <v>0</v>
      </c>
      <c r="O35" s="136">
        <f>+'Salarié 11'!O$19</f>
        <v>0</v>
      </c>
      <c r="P35" s="136">
        <f>+'Salarié 11'!P$19</f>
        <v>0</v>
      </c>
      <c r="Q35" s="136">
        <f>+'Salarié 11'!Q$19</f>
        <v>0</v>
      </c>
      <c r="R35" s="136">
        <f>+'Salarié 11'!R$19</f>
        <v>0</v>
      </c>
      <c r="S35" s="136">
        <f>+'Salarié 11'!S$19</f>
        <v>0</v>
      </c>
      <c r="T35" s="136">
        <f>+'Salarié 11'!T$19</f>
        <v>0</v>
      </c>
      <c r="U35" s="136">
        <f>+'Salarié 11'!U$19</f>
        <v>0</v>
      </c>
      <c r="V35" s="136">
        <f>+'Salarié 11'!V$19</f>
        <v>0</v>
      </c>
      <c r="W35" s="136">
        <f>+'Salarié 11'!W$19</f>
        <v>0</v>
      </c>
      <c r="X35" s="136">
        <f>+'Salarié 11'!X$19</f>
        <v>0</v>
      </c>
      <c r="Y35" s="136">
        <f>+'Salarié 11'!Y$19</f>
        <v>0</v>
      </c>
      <c r="Z35" s="136">
        <f>+'Salarié 11'!Z$19</f>
        <v>0</v>
      </c>
      <c r="AA35" s="136">
        <f>+'Salarié 11'!AA$19</f>
        <v>0</v>
      </c>
      <c r="AB35" s="136">
        <f>+'Salarié 11'!AB$19</f>
        <v>0</v>
      </c>
      <c r="AC35" s="136">
        <f>+'Salarié 11'!AC$19</f>
        <v>0</v>
      </c>
      <c r="AD35" s="136">
        <f>+'Salarié 11'!AD$19</f>
        <v>0</v>
      </c>
      <c r="AE35" s="136">
        <f>+'Salarié 11'!AE$19</f>
        <v>0</v>
      </c>
      <c r="AF35" s="136">
        <f>+'Salarié 11'!AF$19</f>
        <v>0</v>
      </c>
      <c r="AG35" s="136">
        <f>+'Salarié 11'!AG$19</f>
        <v>0</v>
      </c>
      <c r="AH35" s="136">
        <f>+'Salarié 11'!AH$19</f>
        <v>0</v>
      </c>
      <c r="AI35" s="136">
        <f>+'Salarié 11'!AI$19</f>
        <v>0</v>
      </c>
      <c r="AJ35" s="136">
        <f>+'Salarié 11'!AJ$19</f>
        <v>0</v>
      </c>
      <c r="AK35" s="136">
        <f>+'Salarié 11'!AK$19</f>
        <v>0</v>
      </c>
      <c r="AL35" s="136">
        <f>+'Salarié 11'!AL$19</f>
        <v>0</v>
      </c>
      <c r="AM35" s="136">
        <f>+'Salarié 11'!AM$19</f>
        <v>0</v>
      </c>
      <c r="AN35" s="136">
        <f>+'Salarié 11'!AN$19</f>
        <v>0</v>
      </c>
      <c r="AO35" s="136">
        <f>+'Salarié 11'!AO$19</f>
        <v>0</v>
      </c>
      <c r="AP35" s="136">
        <f>+'Salarié 11'!AP$19</f>
        <v>0</v>
      </c>
      <c r="AQ35" s="136">
        <f>+'Salarié 11'!AQ$19</f>
        <v>0</v>
      </c>
      <c r="AR35" s="136">
        <f>+'Salarié 11'!AR$19</f>
        <v>0</v>
      </c>
      <c r="AS35" s="136">
        <f>+'Salarié 11'!AS$19</f>
        <v>0</v>
      </c>
      <c r="AT35" s="136">
        <f>+'Salarié 11'!AT$19</f>
        <v>0</v>
      </c>
      <c r="AU35" s="136">
        <f>+'Salarié 11'!AU$19</f>
        <v>0</v>
      </c>
      <c r="AV35" s="136">
        <f>+'Salarié 11'!AV$19</f>
        <v>0</v>
      </c>
      <c r="AW35" s="136">
        <f>+'Salarié 11'!AW$19</f>
        <v>0</v>
      </c>
      <c r="AX35" s="136">
        <f>+'Salarié 11'!AX$19</f>
        <v>0</v>
      </c>
      <c r="AY35" s="136">
        <f>+'Salarié 11'!AY$19</f>
        <v>0</v>
      </c>
      <c r="AZ35" s="136">
        <f>+'Salarié 11'!AZ$19</f>
        <v>0</v>
      </c>
      <c r="BA35" s="136">
        <f>+'Salarié 11'!BA$19</f>
        <v>0</v>
      </c>
      <c r="BB35" s="136">
        <f>+'Salarié 11'!BB$19</f>
        <v>0</v>
      </c>
      <c r="BC35" s="136">
        <f>+'Salarié 11'!BC$19</f>
        <v>0</v>
      </c>
      <c r="BD35" s="136">
        <f>+'Salarié 11'!BD$19</f>
        <v>0</v>
      </c>
      <c r="BE35" s="136">
        <f>+'Salarié 11'!BE$19</f>
        <v>0</v>
      </c>
      <c r="BF35" s="136">
        <f>+'Salarié 11'!BF$19</f>
        <v>0</v>
      </c>
      <c r="BG35" s="136">
        <f>+'Salarié 11'!BG$19</f>
        <v>0</v>
      </c>
      <c r="BH35" s="136">
        <f>+'Salarié 11'!BH$19</f>
        <v>0</v>
      </c>
      <c r="BI35" s="136">
        <f>+'Salarié 11'!BI$19</f>
        <v>0</v>
      </c>
      <c r="BJ35" s="136">
        <f>+'Salarié 11'!BJ$19</f>
        <v>0</v>
      </c>
      <c r="BK35" s="136">
        <f>+'Salarié 11'!BK$19</f>
        <v>0</v>
      </c>
      <c r="BL35" s="136">
        <f>+'Salarié 11'!BL$19</f>
        <v>0</v>
      </c>
      <c r="BM35" s="136">
        <f>+'Salarié 11'!BM$19</f>
        <v>0</v>
      </c>
      <c r="BN35" s="136">
        <f>+'Salarié 11'!BN$19</f>
        <v>0</v>
      </c>
      <c r="BO35" s="136">
        <f>+'Salarié 11'!BO$19</f>
        <v>0</v>
      </c>
      <c r="BP35" s="136">
        <f>+'Salarié 11'!BP$19</f>
        <v>0</v>
      </c>
      <c r="BQ35" s="136">
        <f>+'Salarié 11'!BQ$19</f>
        <v>0</v>
      </c>
      <c r="BR35" s="136">
        <f>+'Salarié 11'!BR$19</f>
        <v>0</v>
      </c>
      <c r="BS35" s="136">
        <f>+'Salarié 11'!BS$19</f>
        <v>0</v>
      </c>
      <c r="BT35" s="136">
        <f>+'Salarié 11'!BT$19</f>
        <v>0</v>
      </c>
      <c r="BU35" s="136">
        <f>+'Salarié 11'!BU$19</f>
        <v>0</v>
      </c>
      <c r="BV35" s="136">
        <f>+'Salarié 11'!BV$19</f>
        <v>0</v>
      </c>
      <c r="BW35" s="136">
        <f>+'Salarié 11'!BW$19</f>
        <v>0</v>
      </c>
      <c r="BX35" s="136">
        <f>+'Salarié 11'!BX$19</f>
        <v>0</v>
      </c>
      <c r="BY35" s="136">
        <f>+'Salarié 11'!BY$19</f>
        <v>0</v>
      </c>
      <c r="BZ35" s="136">
        <f>+'Salarié 11'!BZ$19</f>
        <v>0</v>
      </c>
      <c r="CA35" s="136">
        <f>+'Salarié 11'!CA$19</f>
        <v>0</v>
      </c>
      <c r="CB35" s="136">
        <f>+'Salarié 11'!CB$19</f>
        <v>0</v>
      </c>
      <c r="CC35" s="136">
        <f>+'Salarié 11'!CC$19</f>
        <v>0</v>
      </c>
      <c r="CD35" s="136">
        <f>+'Salarié 11'!CD$19</f>
        <v>0</v>
      </c>
      <c r="CE35" s="136">
        <f>+'Salarié 11'!CE$19</f>
        <v>0</v>
      </c>
      <c r="CF35" s="136">
        <f>+'Salarié 11'!CF$19</f>
        <v>0</v>
      </c>
      <c r="CG35" s="136">
        <f>+'Salarié 11'!CG$19</f>
        <v>0</v>
      </c>
      <c r="CI35" s="37">
        <f t="shared" si="2"/>
        <v>0</v>
      </c>
    </row>
    <row r="36" spans="1:87" ht="12.9" customHeight="1" x14ac:dyDescent="0.3">
      <c r="A36" s="147">
        <f>+'Salarié 12'!SAL_1</f>
        <v>0</v>
      </c>
      <c r="B36" s="136">
        <f>+'Salarié 12'!B$19</f>
        <v>0</v>
      </c>
      <c r="C36" s="136">
        <f>+'Salarié 12'!C$19</f>
        <v>0</v>
      </c>
      <c r="D36" s="136">
        <f>+'Salarié 12'!D$19</f>
        <v>0</v>
      </c>
      <c r="E36" s="136">
        <f>+'Salarié 12'!E$19</f>
        <v>0</v>
      </c>
      <c r="F36" s="136">
        <f>+'Salarié 12'!F$19</f>
        <v>0</v>
      </c>
      <c r="G36" s="136">
        <f>+'Salarié 12'!G$19</f>
        <v>0</v>
      </c>
      <c r="H36" s="136">
        <f>+'Salarié 12'!H$19</f>
        <v>0</v>
      </c>
      <c r="I36" s="136">
        <f>+'Salarié 12'!I$19</f>
        <v>0</v>
      </c>
      <c r="J36" s="136">
        <f>+'Salarié 12'!J$19</f>
        <v>0</v>
      </c>
      <c r="K36" s="136">
        <f>+'Salarié 12'!K$19</f>
        <v>0</v>
      </c>
      <c r="L36" s="136">
        <f>+'Salarié 12'!L$19</f>
        <v>0</v>
      </c>
      <c r="M36" s="136">
        <f>+'Salarié 12'!M$19</f>
        <v>0</v>
      </c>
      <c r="N36" s="136">
        <f>+'Salarié 12'!N$19</f>
        <v>0</v>
      </c>
      <c r="O36" s="136">
        <f>+'Salarié 12'!O$19</f>
        <v>0</v>
      </c>
      <c r="P36" s="136">
        <f>+'Salarié 12'!P$19</f>
        <v>0</v>
      </c>
      <c r="Q36" s="136">
        <f>+'Salarié 12'!Q$19</f>
        <v>0</v>
      </c>
      <c r="R36" s="136">
        <f>+'Salarié 12'!R$19</f>
        <v>0</v>
      </c>
      <c r="S36" s="136">
        <f>+'Salarié 12'!S$19</f>
        <v>0</v>
      </c>
      <c r="T36" s="136">
        <f>+'Salarié 12'!T$19</f>
        <v>0</v>
      </c>
      <c r="U36" s="136">
        <f>+'Salarié 12'!U$19</f>
        <v>0</v>
      </c>
      <c r="V36" s="136">
        <f>+'Salarié 12'!V$19</f>
        <v>0</v>
      </c>
      <c r="W36" s="136">
        <f>+'Salarié 12'!W$19</f>
        <v>0</v>
      </c>
      <c r="X36" s="136">
        <f>+'Salarié 12'!X$19</f>
        <v>0</v>
      </c>
      <c r="Y36" s="136">
        <f>+'Salarié 12'!Y$19</f>
        <v>0</v>
      </c>
      <c r="Z36" s="136">
        <f>+'Salarié 12'!Z$19</f>
        <v>0</v>
      </c>
      <c r="AA36" s="136">
        <f>+'Salarié 12'!AA$19</f>
        <v>0</v>
      </c>
      <c r="AB36" s="136">
        <f>+'Salarié 12'!AB$19</f>
        <v>0</v>
      </c>
      <c r="AC36" s="136">
        <f>+'Salarié 12'!AC$19</f>
        <v>0</v>
      </c>
      <c r="AD36" s="136">
        <f>+'Salarié 12'!AD$19</f>
        <v>0</v>
      </c>
      <c r="AE36" s="136">
        <f>+'Salarié 12'!AE$19</f>
        <v>0</v>
      </c>
      <c r="AF36" s="136">
        <f>+'Salarié 12'!AF$19</f>
        <v>0</v>
      </c>
      <c r="AG36" s="136">
        <f>+'Salarié 12'!AG$19</f>
        <v>0</v>
      </c>
      <c r="AH36" s="136">
        <f>+'Salarié 12'!AH$19</f>
        <v>0</v>
      </c>
      <c r="AI36" s="136">
        <f>+'Salarié 12'!AI$19</f>
        <v>0</v>
      </c>
      <c r="AJ36" s="136">
        <f>+'Salarié 12'!AJ$19</f>
        <v>0</v>
      </c>
      <c r="AK36" s="136">
        <f>+'Salarié 12'!AK$19</f>
        <v>0</v>
      </c>
      <c r="AL36" s="136">
        <f>+'Salarié 12'!AL$19</f>
        <v>0</v>
      </c>
      <c r="AM36" s="136">
        <f>+'Salarié 12'!AM$19</f>
        <v>0</v>
      </c>
      <c r="AN36" s="136">
        <f>+'Salarié 12'!AN$19</f>
        <v>0</v>
      </c>
      <c r="AO36" s="136">
        <f>+'Salarié 12'!AO$19</f>
        <v>0</v>
      </c>
      <c r="AP36" s="136">
        <f>+'Salarié 12'!AP$19</f>
        <v>0</v>
      </c>
      <c r="AQ36" s="136">
        <f>+'Salarié 12'!AQ$19</f>
        <v>0</v>
      </c>
      <c r="AR36" s="136">
        <f>+'Salarié 12'!AR$19</f>
        <v>0</v>
      </c>
      <c r="AS36" s="136">
        <f>+'Salarié 12'!AS$19</f>
        <v>0</v>
      </c>
      <c r="AT36" s="136">
        <f>+'Salarié 12'!AT$19</f>
        <v>0</v>
      </c>
      <c r="AU36" s="136">
        <f>+'Salarié 12'!AU$19</f>
        <v>0</v>
      </c>
      <c r="AV36" s="136">
        <f>+'Salarié 12'!AV$19</f>
        <v>0</v>
      </c>
      <c r="AW36" s="136">
        <f>+'Salarié 12'!AW$19</f>
        <v>0</v>
      </c>
      <c r="AX36" s="136">
        <f>+'Salarié 12'!AX$19</f>
        <v>0</v>
      </c>
      <c r="AY36" s="136">
        <f>+'Salarié 12'!AY$19</f>
        <v>0</v>
      </c>
      <c r="AZ36" s="136">
        <f>+'Salarié 12'!AZ$19</f>
        <v>0</v>
      </c>
      <c r="BA36" s="136">
        <f>+'Salarié 12'!BA$19</f>
        <v>0</v>
      </c>
      <c r="BB36" s="136">
        <f>+'Salarié 12'!BB$19</f>
        <v>0</v>
      </c>
      <c r="BC36" s="136">
        <f>+'Salarié 12'!BC$19</f>
        <v>0</v>
      </c>
      <c r="BD36" s="136">
        <f>+'Salarié 12'!BD$19</f>
        <v>0</v>
      </c>
      <c r="BE36" s="136">
        <f>+'Salarié 12'!BE$19</f>
        <v>0</v>
      </c>
      <c r="BF36" s="136">
        <f>+'Salarié 12'!BF$19</f>
        <v>0</v>
      </c>
      <c r="BG36" s="136">
        <f>+'Salarié 12'!BG$19</f>
        <v>0</v>
      </c>
      <c r="BH36" s="136">
        <f>+'Salarié 12'!BH$19</f>
        <v>0</v>
      </c>
      <c r="BI36" s="136">
        <f>+'Salarié 12'!BI$19</f>
        <v>0</v>
      </c>
      <c r="BJ36" s="136">
        <f>+'Salarié 12'!BJ$19</f>
        <v>0</v>
      </c>
      <c r="BK36" s="136">
        <f>+'Salarié 12'!BK$19</f>
        <v>0</v>
      </c>
      <c r="BL36" s="136">
        <f>+'Salarié 12'!BL$19</f>
        <v>0</v>
      </c>
      <c r="BM36" s="136">
        <f>+'Salarié 12'!BM$19</f>
        <v>0</v>
      </c>
      <c r="BN36" s="136">
        <f>+'Salarié 12'!BN$19</f>
        <v>0</v>
      </c>
      <c r="BO36" s="136">
        <f>+'Salarié 12'!BO$19</f>
        <v>0</v>
      </c>
      <c r="BP36" s="136">
        <f>+'Salarié 12'!BP$19</f>
        <v>0</v>
      </c>
      <c r="BQ36" s="136">
        <f>+'Salarié 12'!BQ$19</f>
        <v>0</v>
      </c>
      <c r="BR36" s="136">
        <f>+'Salarié 12'!BR$19</f>
        <v>0</v>
      </c>
      <c r="BS36" s="136">
        <f>+'Salarié 12'!BS$19</f>
        <v>0</v>
      </c>
      <c r="BT36" s="136">
        <f>+'Salarié 12'!BT$19</f>
        <v>0</v>
      </c>
      <c r="BU36" s="136">
        <f>+'Salarié 12'!BU$19</f>
        <v>0</v>
      </c>
      <c r="BV36" s="136">
        <f>+'Salarié 12'!BV$19</f>
        <v>0</v>
      </c>
      <c r="BW36" s="136">
        <f>+'Salarié 12'!BW$19</f>
        <v>0</v>
      </c>
      <c r="BX36" s="136">
        <f>+'Salarié 12'!BX$19</f>
        <v>0</v>
      </c>
      <c r="BY36" s="136">
        <f>+'Salarié 12'!BY$19</f>
        <v>0</v>
      </c>
      <c r="BZ36" s="136">
        <f>+'Salarié 12'!BZ$19</f>
        <v>0</v>
      </c>
      <c r="CA36" s="136">
        <f>+'Salarié 12'!CA$19</f>
        <v>0</v>
      </c>
      <c r="CB36" s="136">
        <f>+'Salarié 12'!CB$19</f>
        <v>0</v>
      </c>
      <c r="CC36" s="136">
        <f>+'Salarié 12'!CC$19</f>
        <v>0</v>
      </c>
      <c r="CD36" s="136">
        <f>+'Salarié 12'!CD$19</f>
        <v>0</v>
      </c>
      <c r="CE36" s="136">
        <f>+'Salarié 12'!CE$19</f>
        <v>0</v>
      </c>
      <c r="CF36" s="136">
        <f>+'Salarié 12'!CF$19</f>
        <v>0</v>
      </c>
      <c r="CG36" s="136">
        <f>+'Salarié 12'!CG$19</f>
        <v>0</v>
      </c>
      <c r="CI36" s="37">
        <f t="shared" si="2"/>
        <v>0</v>
      </c>
    </row>
    <row r="37" spans="1:87" ht="12.9" customHeight="1" x14ac:dyDescent="0.3">
      <c r="A37" s="147">
        <f>+'Salarié 13'!SAL_1</f>
        <v>0</v>
      </c>
      <c r="B37" s="136">
        <f>+'Salarié 13'!B$19</f>
        <v>0</v>
      </c>
      <c r="C37" s="136">
        <f>+'Salarié 13'!C$19</f>
        <v>0</v>
      </c>
      <c r="D37" s="136">
        <f>+'Salarié 13'!D$19</f>
        <v>0</v>
      </c>
      <c r="E37" s="136">
        <f>+'Salarié 13'!E$19</f>
        <v>0</v>
      </c>
      <c r="F37" s="136">
        <f>+'Salarié 13'!F$19</f>
        <v>0</v>
      </c>
      <c r="G37" s="136">
        <f>+'Salarié 13'!G$19</f>
        <v>0</v>
      </c>
      <c r="H37" s="136">
        <f>+'Salarié 13'!H$19</f>
        <v>0</v>
      </c>
      <c r="I37" s="136">
        <f>+'Salarié 13'!I$19</f>
        <v>0</v>
      </c>
      <c r="J37" s="136">
        <f>+'Salarié 13'!J$19</f>
        <v>0</v>
      </c>
      <c r="K37" s="136">
        <f>+'Salarié 13'!K$19</f>
        <v>0</v>
      </c>
      <c r="L37" s="136">
        <f>+'Salarié 13'!L$19</f>
        <v>0</v>
      </c>
      <c r="M37" s="136">
        <f>+'Salarié 13'!M$19</f>
        <v>0</v>
      </c>
      <c r="N37" s="136">
        <f>+'Salarié 13'!N$19</f>
        <v>0</v>
      </c>
      <c r="O37" s="136">
        <f>+'Salarié 13'!O$19</f>
        <v>0</v>
      </c>
      <c r="P37" s="136">
        <f>+'Salarié 13'!P$19</f>
        <v>0</v>
      </c>
      <c r="Q37" s="136">
        <f>+'Salarié 13'!Q$19</f>
        <v>0</v>
      </c>
      <c r="R37" s="136">
        <f>+'Salarié 13'!R$19</f>
        <v>0</v>
      </c>
      <c r="S37" s="136">
        <f>+'Salarié 13'!S$19</f>
        <v>0</v>
      </c>
      <c r="T37" s="136">
        <f>+'Salarié 13'!T$19</f>
        <v>0</v>
      </c>
      <c r="U37" s="136">
        <f>+'Salarié 13'!U$19</f>
        <v>0</v>
      </c>
      <c r="V37" s="136">
        <f>+'Salarié 13'!V$19</f>
        <v>0</v>
      </c>
      <c r="W37" s="136">
        <f>+'Salarié 13'!W$19</f>
        <v>0</v>
      </c>
      <c r="X37" s="136">
        <f>+'Salarié 13'!X$19</f>
        <v>0</v>
      </c>
      <c r="Y37" s="136">
        <f>+'Salarié 13'!Y$19</f>
        <v>0</v>
      </c>
      <c r="Z37" s="136">
        <f>+'Salarié 13'!Z$19</f>
        <v>0</v>
      </c>
      <c r="AA37" s="136">
        <f>+'Salarié 13'!AA$19</f>
        <v>0</v>
      </c>
      <c r="AB37" s="136">
        <f>+'Salarié 13'!AB$19</f>
        <v>0</v>
      </c>
      <c r="AC37" s="136">
        <f>+'Salarié 13'!AC$19</f>
        <v>0</v>
      </c>
      <c r="AD37" s="136">
        <f>+'Salarié 13'!AD$19</f>
        <v>0</v>
      </c>
      <c r="AE37" s="136">
        <f>+'Salarié 13'!AE$19</f>
        <v>0</v>
      </c>
      <c r="AF37" s="136">
        <f>+'Salarié 13'!AF$19</f>
        <v>0</v>
      </c>
      <c r="AG37" s="136">
        <f>+'Salarié 13'!AG$19</f>
        <v>0</v>
      </c>
      <c r="AH37" s="136">
        <f>+'Salarié 13'!AH$19</f>
        <v>0</v>
      </c>
      <c r="AI37" s="136">
        <f>+'Salarié 13'!AI$19</f>
        <v>0</v>
      </c>
      <c r="AJ37" s="136">
        <f>+'Salarié 13'!AJ$19</f>
        <v>0</v>
      </c>
      <c r="AK37" s="136">
        <f>+'Salarié 13'!AK$19</f>
        <v>0</v>
      </c>
      <c r="AL37" s="136">
        <f>+'Salarié 13'!AL$19</f>
        <v>0</v>
      </c>
      <c r="AM37" s="136">
        <f>+'Salarié 13'!AM$19</f>
        <v>0</v>
      </c>
      <c r="AN37" s="136">
        <f>+'Salarié 13'!AN$19</f>
        <v>0</v>
      </c>
      <c r="AO37" s="136">
        <f>+'Salarié 13'!AO$19</f>
        <v>0</v>
      </c>
      <c r="AP37" s="136">
        <f>+'Salarié 13'!AP$19</f>
        <v>0</v>
      </c>
      <c r="AQ37" s="136">
        <f>+'Salarié 13'!AQ$19</f>
        <v>0</v>
      </c>
      <c r="AR37" s="136">
        <f>+'Salarié 13'!AR$19</f>
        <v>0</v>
      </c>
      <c r="AS37" s="136">
        <f>+'Salarié 13'!AS$19</f>
        <v>0</v>
      </c>
      <c r="AT37" s="136">
        <f>+'Salarié 13'!AT$19</f>
        <v>0</v>
      </c>
      <c r="AU37" s="136">
        <f>+'Salarié 13'!AU$19</f>
        <v>0</v>
      </c>
      <c r="AV37" s="136">
        <f>+'Salarié 13'!AV$19</f>
        <v>0</v>
      </c>
      <c r="AW37" s="136">
        <f>+'Salarié 13'!AW$19</f>
        <v>0</v>
      </c>
      <c r="AX37" s="136">
        <f>+'Salarié 13'!AX$19</f>
        <v>0</v>
      </c>
      <c r="AY37" s="136">
        <f>+'Salarié 13'!AY$19</f>
        <v>0</v>
      </c>
      <c r="AZ37" s="136">
        <f>+'Salarié 13'!AZ$19</f>
        <v>0</v>
      </c>
      <c r="BA37" s="136">
        <f>+'Salarié 13'!BA$19</f>
        <v>0</v>
      </c>
      <c r="BB37" s="136">
        <f>+'Salarié 13'!BB$19</f>
        <v>0</v>
      </c>
      <c r="BC37" s="136">
        <f>+'Salarié 13'!BC$19</f>
        <v>0</v>
      </c>
      <c r="BD37" s="136">
        <f>+'Salarié 13'!BD$19</f>
        <v>0</v>
      </c>
      <c r="BE37" s="136">
        <f>+'Salarié 13'!BE$19</f>
        <v>0</v>
      </c>
      <c r="BF37" s="136">
        <f>+'Salarié 13'!BF$19</f>
        <v>0</v>
      </c>
      <c r="BG37" s="136">
        <f>+'Salarié 13'!BG$19</f>
        <v>0</v>
      </c>
      <c r="BH37" s="136">
        <f>+'Salarié 13'!BH$19</f>
        <v>0</v>
      </c>
      <c r="BI37" s="136">
        <f>+'Salarié 13'!BI$19</f>
        <v>0</v>
      </c>
      <c r="BJ37" s="136">
        <f>+'Salarié 13'!BJ$19</f>
        <v>0</v>
      </c>
      <c r="BK37" s="136">
        <f>+'Salarié 13'!BK$19</f>
        <v>0</v>
      </c>
      <c r="BL37" s="136">
        <f>+'Salarié 13'!BL$19</f>
        <v>0</v>
      </c>
      <c r="BM37" s="136">
        <f>+'Salarié 13'!BM$19</f>
        <v>0</v>
      </c>
      <c r="BN37" s="136">
        <f>+'Salarié 13'!BN$19</f>
        <v>0</v>
      </c>
      <c r="BO37" s="136">
        <f>+'Salarié 13'!BO$19</f>
        <v>0</v>
      </c>
      <c r="BP37" s="136">
        <f>+'Salarié 13'!BP$19</f>
        <v>0</v>
      </c>
      <c r="BQ37" s="136">
        <f>+'Salarié 13'!BQ$19</f>
        <v>0</v>
      </c>
      <c r="BR37" s="136">
        <f>+'Salarié 13'!BR$19</f>
        <v>0</v>
      </c>
      <c r="BS37" s="136">
        <f>+'Salarié 13'!BS$19</f>
        <v>0</v>
      </c>
      <c r="BT37" s="136">
        <f>+'Salarié 13'!BT$19</f>
        <v>0</v>
      </c>
      <c r="BU37" s="136">
        <f>+'Salarié 13'!BU$19</f>
        <v>0</v>
      </c>
      <c r="BV37" s="136">
        <f>+'Salarié 13'!BV$19</f>
        <v>0</v>
      </c>
      <c r="BW37" s="136">
        <f>+'Salarié 13'!BW$19</f>
        <v>0</v>
      </c>
      <c r="BX37" s="136">
        <f>+'Salarié 13'!BX$19</f>
        <v>0</v>
      </c>
      <c r="BY37" s="136">
        <f>+'Salarié 13'!BY$19</f>
        <v>0</v>
      </c>
      <c r="BZ37" s="136">
        <f>+'Salarié 13'!BZ$19</f>
        <v>0</v>
      </c>
      <c r="CA37" s="136">
        <f>+'Salarié 13'!CA$19</f>
        <v>0</v>
      </c>
      <c r="CB37" s="136">
        <f>+'Salarié 13'!CB$19</f>
        <v>0</v>
      </c>
      <c r="CC37" s="136">
        <f>+'Salarié 13'!CC$19</f>
        <v>0</v>
      </c>
      <c r="CD37" s="136">
        <f>+'Salarié 13'!CD$19</f>
        <v>0</v>
      </c>
      <c r="CE37" s="136">
        <f>+'Salarié 13'!CE$19</f>
        <v>0</v>
      </c>
      <c r="CF37" s="136">
        <f>+'Salarié 13'!CF$19</f>
        <v>0</v>
      </c>
      <c r="CG37" s="136">
        <f>+'Salarié 13'!CG$19</f>
        <v>0</v>
      </c>
      <c r="CI37" s="37">
        <f t="shared" si="2"/>
        <v>0</v>
      </c>
    </row>
    <row r="38" spans="1:87" ht="12.9" customHeight="1" x14ac:dyDescent="0.3">
      <c r="A38" s="147">
        <f>+'Salarié 14'!SAL_1</f>
        <v>0</v>
      </c>
      <c r="B38" s="136">
        <f>+'Salarié 14'!B$19</f>
        <v>0</v>
      </c>
      <c r="C38" s="136">
        <f>+'Salarié 14'!C$19</f>
        <v>0</v>
      </c>
      <c r="D38" s="136">
        <f>+'Salarié 14'!D$19</f>
        <v>0</v>
      </c>
      <c r="E38" s="136">
        <f>+'Salarié 14'!E$19</f>
        <v>0</v>
      </c>
      <c r="F38" s="136">
        <f>+'Salarié 14'!F$19</f>
        <v>0</v>
      </c>
      <c r="G38" s="136">
        <f>+'Salarié 14'!G$19</f>
        <v>0</v>
      </c>
      <c r="H38" s="136">
        <f>+'Salarié 14'!H$19</f>
        <v>0</v>
      </c>
      <c r="I38" s="136">
        <f>+'Salarié 14'!I$19</f>
        <v>0</v>
      </c>
      <c r="J38" s="136">
        <f>+'Salarié 14'!J$19</f>
        <v>0</v>
      </c>
      <c r="K38" s="136">
        <f>+'Salarié 14'!K$19</f>
        <v>0</v>
      </c>
      <c r="L38" s="136">
        <f>+'Salarié 14'!L$19</f>
        <v>0</v>
      </c>
      <c r="M38" s="136">
        <f>+'Salarié 14'!M$19</f>
        <v>0</v>
      </c>
      <c r="N38" s="136">
        <f>+'Salarié 14'!N$19</f>
        <v>0</v>
      </c>
      <c r="O38" s="136">
        <f>+'Salarié 14'!O$19</f>
        <v>0</v>
      </c>
      <c r="P38" s="136">
        <f>+'Salarié 14'!P$19</f>
        <v>0</v>
      </c>
      <c r="Q38" s="136">
        <f>+'Salarié 14'!Q$19</f>
        <v>0</v>
      </c>
      <c r="R38" s="136">
        <f>+'Salarié 14'!R$19</f>
        <v>0</v>
      </c>
      <c r="S38" s="136">
        <f>+'Salarié 14'!S$19</f>
        <v>0</v>
      </c>
      <c r="T38" s="136">
        <f>+'Salarié 14'!T$19</f>
        <v>0</v>
      </c>
      <c r="U38" s="136">
        <f>+'Salarié 14'!U$19</f>
        <v>0</v>
      </c>
      <c r="V38" s="136">
        <f>+'Salarié 14'!V$19</f>
        <v>0</v>
      </c>
      <c r="W38" s="136">
        <f>+'Salarié 14'!W$19</f>
        <v>0</v>
      </c>
      <c r="X38" s="136">
        <f>+'Salarié 14'!X$19</f>
        <v>0</v>
      </c>
      <c r="Y38" s="136">
        <f>+'Salarié 14'!Y$19</f>
        <v>0</v>
      </c>
      <c r="Z38" s="136">
        <f>+'Salarié 14'!Z$19</f>
        <v>0</v>
      </c>
      <c r="AA38" s="136">
        <f>+'Salarié 14'!AA$19</f>
        <v>0</v>
      </c>
      <c r="AB38" s="136">
        <f>+'Salarié 14'!AB$19</f>
        <v>0</v>
      </c>
      <c r="AC38" s="136">
        <f>+'Salarié 14'!AC$19</f>
        <v>0</v>
      </c>
      <c r="AD38" s="136">
        <f>+'Salarié 14'!AD$19</f>
        <v>0</v>
      </c>
      <c r="AE38" s="136">
        <f>+'Salarié 14'!AE$19</f>
        <v>0</v>
      </c>
      <c r="AF38" s="136">
        <f>+'Salarié 14'!AF$19</f>
        <v>0</v>
      </c>
      <c r="AG38" s="136">
        <f>+'Salarié 14'!AG$19</f>
        <v>0</v>
      </c>
      <c r="AH38" s="136">
        <f>+'Salarié 14'!AH$19</f>
        <v>0</v>
      </c>
      <c r="AI38" s="136">
        <f>+'Salarié 14'!AI$19</f>
        <v>0</v>
      </c>
      <c r="AJ38" s="136">
        <f>+'Salarié 14'!AJ$19</f>
        <v>0</v>
      </c>
      <c r="AK38" s="136">
        <f>+'Salarié 14'!AK$19</f>
        <v>0</v>
      </c>
      <c r="AL38" s="136">
        <f>+'Salarié 14'!AL$19</f>
        <v>0</v>
      </c>
      <c r="AM38" s="136">
        <f>+'Salarié 14'!AM$19</f>
        <v>0</v>
      </c>
      <c r="AN38" s="136">
        <f>+'Salarié 14'!AN$19</f>
        <v>0</v>
      </c>
      <c r="AO38" s="136">
        <f>+'Salarié 14'!AO$19</f>
        <v>0</v>
      </c>
      <c r="AP38" s="136">
        <f>+'Salarié 14'!AP$19</f>
        <v>0</v>
      </c>
      <c r="AQ38" s="136">
        <f>+'Salarié 14'!AQ$19</f>
        <v>0</v>
      </c>
      <c r="AR38" s="136">
        <f>+'Salarié 14'!AR$19</f>
        <v>0</v>
      </c>
      <c r="AS38" s="136">
        <f>+'Salarié 14'!AS$19</f>
        <v>0</v>
      </c>
      <c r="AT38" s="136">
        <f>+'Salarié 14'!AT$19</f>
        <v>0</v>
      </c>
      <c r="AU38" s="136">
        <f>+'Salarié 14'!AU$19</f>
        <v>0</v>
      </c>
      <c r="AV38" s="136">
        <f>+'Salarié 14'!AV$19</f>
        <v>0</v>
      </c>
      <c r="AW38" s="136">
        <f>+'Salarié 14'!AW$19</f>
        <v>0</v>
      </c>
      <c r="AX38" s="136">
        <f>+'Salarié 14'!AX$19</f>
        <v>0</v>
      </c>
      <c r="AY38" s="136">
        <f>+'Salarié 14'!AY$19</f>
        <v>0</v>
      </c>
      <c r="AZ38" s="136">
        <f>+'Salarié 14'!AZ$19</f>
        <v>0</v>
      </c>
      <c r="BA38" s="136">
        <f>+'Salarié 14'!BA$19</f>
        <v>0</v>
      </c>
      <c r="BB38" s="136">
        <f>+'Salarié 14'!BB$19</f>
        <v>0</v>
      </c>
      <c r="BC38" s="136">
        <f>+'Salarié 14'!BC$19</f>
        <v>0</v>
      </c>
      <c r="BD38" s="136">
        <f>+'Salarié 14'!BD$19</f>
        <v>0</v>
      </c>
      <c r="BE38" s="136">
        <f>+'Salarié 14'!BE$19</f>
        <v>0</v>
      </c>
      <c r="BF38" s="136">
        <f>+'Salarié 14'!BF$19</f>
        <v>0</v>
      </c>
      <c r="BG38" s="136">
        <f>+'Salarié 14'!BG$19</f>
        <v>0</v>
      </c>
      <c r="BH38" s="136">
        <f>+'Salarié 14'!BH$19</f>
        <v>0</v>
      </c>
      <c r="BI38" s="136">
        <f>+'Salarié 14'!BI$19</f>
        <v>0</v>
      </c>
      <c r="BJ38" s="136">
        <f>+'Salarié 14'!BJ$19</f>
        <v>0</v>
      </c>
      <c r="BK38" s="136">
        <f>+'Salarié 14'!BK$19</f>
        <v>0</v>
      </c>
      <c r="BL38" s="136">
        <f>+'Salarié 14'!BL$19</f>
        <v>0</v>
      </c>
      <c r="BM38" s="136">
        <f>+'Salarié 14'!BM$19</f>
        <v>0</v>
      </c>
      <c r="BN38" s="136">
        <f>+'Salarié 14'!BN$19</f>
        <v>0</v>
      </c>
      <c r="BO38" s="136">
        <f>+'Salarié 14'!BO$19</f>
        <v>0</v>
      </c>
      <c r="BP38" s="136">
        <f>+'Salarié 14'!BP$19</f>
        <v>0</v>
      </c>
      <c r="BQ38" s="136">
        <f>+'Salarié 14'!BQ$19</f>
        <v>0</v>
      </c>
      <c r="BR38" s="136">
        <f>+'Salarié 14'!BR$19</f>
        <v>0</v>
      </c>
      <c r="BS38" s="136">
        <f>+'Salarié 14'!BS$19</f>
        <v>0</v>
      </c>
      <c r="BT38" s="136">
        <f>+'Salarié 14'!BT$19</f>
        <v>0</v>
      </c>
      <c r="BU38" s="136">
        <f>+'Salarié 14'!BU$19</f>
        <v>0</v>
      </c>
      <c r="BV38" s="136">
        <f>+'Salarié 14'!BV$19</f>
        <v>0</v>
      </c>
      <c r="BW38" s="136">
        <f>+'Salarié 14'!BW$19</f>
        <v>0</v>
      </c>
      <c r="BX38" s="136">
        <f>+'Salarié 14'!BX$19</f>
        <v>0</v>
      </c>
      <c r="BY38" s="136">
        <f>+'Salarié 14'!BY$19</f>
        <v>0</v>
      </c>
      <c r="BZ38" s="136">
        <f>+'Salarié 14'!BZ$19</f>
        <v>0</v>
      </c>
      <c r="CA38" s="136">
        <f>+'Salarié 14'!CA$19</f>
        <v>0</v>
      </c>
      <c r="CB38" s="136">
        <f>+'Salarié 14'!CB$19</f>
        <v>0</v>
      </c>
      <c r="CC38" s="136">
        <f>+'Salarié 14'!CC$19</f>
        <v>0</v>
      </c>
      <c r="CD38" s="136">
        <f>+'Salarié 14'!CD$19</f>
        <v>0</v>
      </c>
      <c r="CE38" s="136">
        <f>+'Salarié 14'!CE$19</f>
        <v>0</v>
      </c>
      <c r="CF38" s="136">
        <f>+'Salarié 14'!CF$19</f>
        <v>0</v>
      </c>
      <c r="CG38" s="136">
        <f>+'Salarié 14'!CG$19</f>
        <v>0</v>
      </c>
      <c r="CI38" s="37">
        <f t="shared" si="2"/>
        <v>0</v>
      </c>
    </row>
    <row r="39" spans="1:87" ht="12.9" customHeight="1" x14ac:dyDescent="0.3">
      <c r="A39" s="147">
        <f>+'Salarié 15'!SAL_1</f>
        <v>0</v>
      </c>
      <c r="B39" s="136">
        <f>+'Salarié 15'!B$19</f>
        <v>0</v>
      </c>
      <c r="C39" s="136">
        <f>+'Salarié 15'!C$19</f>
        <v>0</v>
      </c>
      <c r="D39" s="136">
        <f>+'Salarié 15'!D$19</f>
        <v>0</v>
      </c>
      <c r="E39" s="136">
        <f>+'Salarié 15'!E$19</f>
        <v>0</v>
      </c>
      <c r="F39" s="136">
        <f>+'Salarié 15'!F$19</f>
        <v>0</v>
      </c>
      <c r="G39" s="136">
        <f>+'Salarié 15'!G$19</f>
        <v>0</v>
      </c>
      <c r="H39" s="136">
        <f>+'Salarié 15'!H$19</f>
        <v>0</v>
      </c>
      <c r="I39" s="136">
        <f>+'Salarié 15'!I$19</f>
        <v>0</v>
      </c>
      <c r="J39" s="136">
        <f>+'Salarié 15'!J$19</f>
        <v>0</v>
      </c>
      <c r="K39" s="136">
        <f>+'Salarié 15'!K$19</f>
        <v>0</v>
      </c>
      <c r="L39" s="136">
        <f>+'Salarié 15'!L$19</f>
        <v>0</v>
      </c>
      <c r="M39" s="136">
        <f>+'Salarié 15'!M$19</f>
        <v>0</v>
      </c>
      <c r="N39" s="136">
        <f>+'Salarié 15'!N$19</f>
        <v>0</v>
      </c>
      <c r="O39" s="136">
        <f>+'Salarié 15'!O$19</f>
        <v>0</v>
      </c>
      <c r="P39" s="136">
        <f>+'Salarié 15'!P$19</f>
        <v>0</v>
      </c>
      <c r="Q39" s="136">
        <f>+'Salarié 15'!Q$19</f>
        <v>0</v>
      </c>
      <c r="R39" s="136">
        <f>+'Salarié 15'!R$19</f>
        <v>0</v>
      </c>
      <c r="S39" s="136">
        <f>+'Salarié 15'!S$19</f>
        <v>0</v>
      </c>
      <c r="T39" s="136">
        <f>+'Salarié 15'!T$19</f>
        <v>0</v>
      </c>
      <c r="U39" s="136">
        <f>+'Salarié 15'!U$19</f>
        <v>0</v>
      </c>
      <c r="V39" s="136">
        <f>+'Salarié 15'!V$19</f>
        <v>0</v>
      </c>
      <c r="W39" s="136">
        <f>+'Salarié 15'!W$19</f>
        <v>0</v>
      </c>
      <c r="X39" s="136">
        <f>+'Salarié 15'!X$19</f>
        <v>0</v>
      </c>
      <c r="Y39" s="136">
        <f>+'Salarié 15'!Y$19</f>
        <v>0</v>
      </c>
      <c r="Z39" s="136">
        <f>+'Salarié 15'!Z$19</f>
        <v>0</v>
      </c>
      <c r="AA39" s="136">
        <f>+'Salarié 15'!AA$19</f>
        <v>0</v>
      </c>
      <c r="AB39" s="136">
        <f>+'Salarié 15'!AB$19</f>
        <v>0</v>
      </c>
      <c r="AC39" s="136">
        <f>+'Salarié 15'!AC$19</f>
        <v>0</v>
      </c>
      <c r="AD39" s="136">
        <f>+'Salarié 15'!AD$19</f>
        <v>0</v>
      </c>
      <c r="AE39" s="136">
        <f>+'Salarié 15'!AE$19</f>
        <v>0</v>
      </c>
      <c r="AF39" s="136">
        <f>+'Salarié 15'!AF$19</f>
        <v>0</v>
      </c>
      <c r="AG39" s="136">
        <f>+'Salarié 15'!AG$19</f>
        <v>0</v>
      </c>
      <c r="AH39" s="136">
        <f>+'Salarié 15'!AH$19</f>
        <v>0</v>
      </c>
      <c r="AI39" s="136">
        <f>+'Salarié 15'!AI$19</f>
        <v>0</v>
      </c>
      <c r="AJ39" s="136">
        <f>+'Salarié 15'!AJ$19</f>
        <v>0</v>
      </c>
      <c r="AK39" s="136">
        <f>+'Salarié 15'!AK$19</f>
        <v>0</v>
      </c>
      <c r="AL39" s="136">
        <f>+'Salarié 15'!AL$19</f>
        <v>0</v>
      </c>
      <c r="AM39" s="136">
        <f>+'Salarié 15'!AM$19</f>
        <v>0</v>
      </c>
      <c r="AN39" s="136">
        <f>+'Salarié 15'!AN$19</f>
        <v>0</v>
      </c>
      <c r="AO39" s="136">
        <f>+'Salarié 15'!AO$19</f>
        <v>0</v>
      </c>
      <c r="AP39" s="136">
        <f>+'Salarié 15'!AP$19</f>
        <v>0</v>
      </c>
      <c r="AQ39" s="136">
        <f>+'Salarié 15'!AQ$19</f>
        <v>0</v>
      </c>
      <c r="AR39" s="136">
        <f>+'Salarié 15'!AR$19</f>
        <v>0</v>
      </c>
      <c r="AS39" s="136">
        <f>+'Salarié 15'!AS$19</f>
        <v>0</v>
      </c>
      <c r="AT39" s="136">
        <f>+'Salarié 15'!AT$19</f>
        <v>0</v>
      </c>
      <c r="AU39" s="136">
        <f>+'Salarié 15'!AU$19</f>
        <v>0</v>
      </c>
      <c r="AV39" s="136">
        <f>+'Salarié 15'!AV$19</f>
        <v>0</v>
      </c>
      <c r="AW39" s="136">
        <f>+'Salarié 15'!AW$19</f>
        <v>0</v>
      </c>
      <c r="AX39" s="136">
        <f>+'Salarié 15'!AX$19</f>
        <v>0</v>
      </c>
      <c r="AY39" s="136">
        <f>+'Salarié 15'!AY$19</f>
        <v>0</v>
      </c>
      <c r="AZ39" s="136">
        <f>+'Salarié 15'!AZ$19</f>
        <v>0</v>
      </c>
      <c r="BA39" s="136">
        <f>+'Salarié 15'!BA$19</f>
        <v>0</v>
      </c>
      <c r="BB39" s="136">
        <f>+'Salarié 15'!BB$19</f>
        <v>0</v>
      </c>
      <c r="BC39" s="136">
        <f>+'Salarié 15'!BC$19</f>
        <v>0</v>
      </c>
      <c r="BD39" s="136">
        <f>+'Salarié 15'!BD$19</f>
        <v>0</v>
      </c>
      <c r="BE39" s="136">
        <f>+'Salarié 15'!BE$19</f>
        <v>0</v>
      </c>
      <c r="BF39" s="136">
        <f>+'Salarié 15'!BF$19</f>
        <v>0</v>
      </c>
      <c r="BG39" s="136">
        <f>+'Salarié 15'!BG$19</f>
        <v>0</v>
      </c>
      <c r="BH39" s="136">
        <f>+'Salarié 15'!BH$19</f>
        <v>0</v>
      </c>
      <c r="BI39" s="136">
        <f>+'Salarié 15'!BI$19</f>
        <v>0</v>
      </c>
      <c r="BJ39" s="136">
        <f>+'Salarié 15'!BJ$19</f>
        <v>0</v>
      </c>
      <c r="BK39" s="136">
        <f>+'Salarié 15'!BK$19</f>
        <v>0</v>
      </c>
      <c r="BL39" s="136">
        <f>+'Salarié 15'!BL$19</f>
        <v>0</v>
      </c>
      <c r="BM39" s="136">
        <f>+'Salarié 15'!BM$19</f>
        <v>0</v>
      </c>
      <c r="BN39" s="136">
        <f>+'Salarié 15'!BN$19</f>
        <v>0</v>
      </c>
      <c r="BO39" s="136">
        <f>+'Salarié 15'!BO$19</f>
        <v>0</v>
      </c>
      <c r="BP39" s="136">
        <f>+'Salarié 15'!BP$19</f>
        <v>0</v>
      </c>
      <c r="BQ39" s="136">
        <f>+'Salarié 15'!BQ$19</f>
        <v>0</v>
      </c>
      <c r="BR39" s="136">
        <f>+'Salarié 15'!BR$19</f>
        <v>0</v>
      </c>
      <c r="BS39" s="136">
        <f>+'Salarié 15'!BS$19</f>
        <v>0</v>
      </c>
      <c r="BT39" s="136">
        <f>+'Salarié 15'!BT$19</f>
        <v>0</v>
      </c>
      <c r="BU39" s="136">
        <f>+'Salarié 15'!BU$19</f>
        <v>0</v>
      </c>
      <c r="BV39" s="136">
        <f>+'Salarié 15'!BV$19</f>
        <v>0</v>
      </c>
      <c r="BW39" s="136">
        <f>+'Salarié 15'!BW$19</f>
        <v>0</v>
      </c>
      <c r="BX39" s="136">
        <f>+'Salarié 15'!BX$19</f>
        <v>0</v>
      </c>
      <c r="BY39" s="136">
        <f>+'Salarié 15'!BY$19</f>
        <v>0</v>
      </c>
      <c r="BZ39" s="136">
        <f>+'Salarié 15'!BZ$19</f>
        <v>0</v>
      </c>
      <c r="CA39" s="136">
        <f>+'Salarié 15'!CA$19</f>
        <v>0</v>
      </c>
      <c r="CB39" s="136">
        <f>+'Salarié 15'!CB$19</f>
        <v>0</v>
      </c>
      <c r="CC39" s="136">
        <f>+'Salarié 15'!CC$19</f>
        <v>0</v>
      </c>
      <c r="CD39" s="136">
        <f>+'Salarié 15'!CD$19</f>
        <v>0</v>
      </c>
      <c r="CE39" s="136">
        <f>+'Salarié 15'!CE$19</f>
        <v>0</v>
      </c>
      <c r="CF39" s="136">
        <f>+'Salarié 15'!CF$19</f>
        <v>0</v>
      </c>
      <c r="CG39" s="136">
        <f>+'Salarié 15'!CG$19</f>
        <v>0</v>
      </c>
      <c r="CI39" s="37">
        <f t="shared" si="2"/>
        <v>0</v>
      </c>
    </row>
    <row r="40" spans="1:87" ht="12.9" customHeight="1" x14ac:dyDescent="0.3">
      <c r="A40" s="147">
        <f>+'Salarié 16'!SAL_1</f>
        <v>0</v>
      </c>
      <c r="B40" s="136">
        <f>+'Salarié 16'!B$19</f>
        <v>0</v>
      </c>
      <c r="C40" s="136">
        <f>+'Salarié 16'!C$19</f>
        <v>0</v>
      </c>
      <c r="D40" s="136">
        <f>+'Salarié 16'!D$19</f>
        <v>0</v>
      </c>
      <c r="E40" s="136">
        <f>+'Salarié 16'!E$19</f>
        <v>0</v>
      </c>
      <c r="F40" s="136">
        <f>+'Salarié 16'!F$19</f>
        <v>0</v>
      </c>
      <c r="G40" s="136">
        <f>+'Salarié 16'!G$19</f>
        <v>0</v>
      </c>
      <c r="H40" s="136">
        <f>+'Salarié 16'!H$19</f>
        <v>0</v>
      </c>
      <c r="I40" s="136">
        <f>+'Salarié 16'!I$19</f>
        <v>0</v>
      </c>
      <c r="J40" s="136">
        <f>+'Salarié 16'!J$19</f>
        <v>0</v>
      </c>
      <c r="K40" s="136">
        <f>+'Salarié 16'!K$19</f>
        <v>0</v>
      </c>
      <c r="L40" s="136">
        <f>+'Salarié 16'!L$19</f>
        <v>0</v>
      </c>
      <c r="M40" s="136">
        <f>+'Salarié 16'!M$19</f>
        <v>0</v>
      </c>
      <c r="N40" s="136">
        <f>+'Salarié 16'!N$19</f>
        <v>0</v>
      </c>
      <c r="O40" s="136">
        <f>+'Salarié 16'!O$19</f>
        <v>0</v>
      </c>
      <c r="P40" s="136">
        <f>+'Salarié 16'!P$19</f>
        <v>0</v>
      </c>
      <c r="Q40" s="136">
        <f>+'Salarié 16'!Q$19</f>
        <v>0</v>
      </c>
      <c r="R40" s="136">
        <f>+'Salarié 16'!R$19</f>
        <v>0</v>
      </c>
      <c r="S40" s="136">
        <f>+'Salarié 16'!S$19</f>
        <v>0</v>
      </c>
      <c r="T40" s="136">
        <f>+'Salarié 16'!T$19</f>
        <v>0</v>
      </c>
      <c r="U40" s="136">
        <f>+'Salarié 16'!U$19</f>
        <v>0</v>
      </c>
      <c r="V40" s="136">
        <f>+'Salarié 16'!V$19</f>
        <v>0</v>
      </c>
      <c r="W40" s="136">
        <f>+'Salarié 16'!W$19</f>
        <v>0</v>
      </c>
      <c r="X40" s="136">
        <f>+'Salarié 16'!X$19</f>
        <v>0</v>
      </c>
      <c r="Y40" s="136">
        <f>+'Salarié 16'!Y$19</f>
        <v>0</v>
      </c>
      <c r="Z40" s="136">
        <f>+'Salarié 16'!Z$19</f>
        <v>0</v>
      </c>
      <c r="AA40" s="136">
        <f>+'Salarié 16'!AA$19</f>
        <v>0</v>
      </c>
      <c r="AB40" s="136">
        <f>+'Salarié 16'!AB$19</f>
        <v>0</v>
      </c>
      <c r="AC40" s="136">
        <f>+'Salarié 16'!AC$19</f>
        <v>0</v>
      </c>
      <c r="AD40" s="136">
        <f>+'Salarié 16'!AD$19</f>
        <v>0</v>
      </c>
      <c r="AE40" s="136">
        <f>+'Salarié 16'!AE$19</f>
        <v>0</v>
      </c>
      <c r="AF40" s="136">
        <f>+'Salarié 16'!AF$19</f>
        <v>0</v>
      </c>
      <c r="AG40" s="136">
        <f>+'Salarié 16'!AG$19</f>
        <v>0</v>
      </c>
      <c r="AH40" s="136">
        <f>+'Salarié 16'!AH$19</f>
        <v>0</v>
      </c>
      <c r="AI40" s="136">
        <f>+'Salarié 16'!AI$19</f>
        <v>0</v>
      </c>
      <c r="AJ40" s="136">
        <f>+'Salarié 16'!AJ$19</f>
        <v>0</v>
      </c>
      <c r="AK40" s="136">
        <f>+'Salarié 16'!AK$19</f>
        <v>0</v>
      </c>
      <c r="AL40" s="136">
        <f>+'Salarié 16'!AL$19</f>
        <v>0</v>
      </c>
      <c r="AM40" s="136">
        <f>+'Salarié 16'!AM$19</f>
        <v>0</v>
      </c>
      <c r="AN40" s="136">
        <f>+'Salarié 16'!AN$19</f>
        <v>0</v>
      </c>
      <c r="AO40" s="136">
        <f>+'Salarié 16'!AO$19</f>
        <v>0</v>
      </c>
      <c r="AP40" s="136">
        <f>+'Salarié 16'!AP$19</f>
        <v>0</v>
      </c>
      <c r="AQ40" s="136">
        <f>+'Salarié 16'!AQ$19</f>
        <v>0</v>
      </c>
      <c r="AR40" s="136">
        <f>+'Salarié 16'!AR$19</f>
        <v>0</v>
      </c>
      <c r="AS40" s="136">
        <f>+'Salarié 16'!AS$19</f>
        <v>0</v>
      </c>
      <c r="AT40" s="136">
        <f>+'Salarié 16'!AT$19</f>
        <v>0</v>
      </c>
      <c r="AU40" s="136">
        <f>+'Salarié 16'!AU$19</f>
        <v>0</v>
      </c>
      <c r="AV40" s="136">
        <f>+'Salarié 16'!AV$19</f>
        <v>0</v>
      </c>
      <c r="AW40" s="136">
        <f>+'Salarié 16'!AW$19</f>
        <v>0</v>
      </c>
      <c r="AX40" s="136">
        <f>+'Salarié 16'!AX$19</f>
        <v>0</v>
      </c>
      <c r="AY40" s="136">
        <f>+'Salarié 16'!AY$19</f>
        <v>0</v>
      </c>
      <c r="AZ40" s="136">
        <f>+'Salarié 16'!AZ$19</f>
        <v>0</v>
      </c>
      <c r="BA40" s="136">
        <f>+'Salarié 16'!BA$19</f>
        <v>0</v>
      </c>
      <c r="BB40" s="136">
        <f>+'Salarié 16'!BB$19</f>
        <v>0</v>
      </c>
      <c r="BC40" s="136">
        <f>+'Salarié 16'!BC$19</f>
        <v>0</v>
      </c>
      <c r="BD40" s="136">
        <f>+'Salarié 16'!BD$19</f>
        <v>0</v>
      </c>
      <c r="BE40" s="136">
        <f>+'Salarié 16'!BE$19</f>
        <v>0</v>
      </c>
      <c r="BF40" s="136">
        <f>+'Salarié 16'!BF$19</f>
        <v>0</v>
      </c>
      <c r="BG40" s="136">
        <f>+'Salarié 16'!BG$19</f>
        <v>0</v>
      </c>
      <c r="BH40" s="136">
        <f>+'Salarié 16'!BH$19</f>
        <v>0</v>
      </c>
      <c r="BI40" s="136">
        <f>+'Salarié 16'!BI$19</f>
        <v>0</v>
      </c>
      <c r="BJ40" s="136">
        <f>+'Salarié 16'!BJ$19</f>
        <v>0</v>
      </c>
      <c r="BK40" s="136">
        <f>+'Salarié 16'!BK$19</f>
        <v>0</v>
      </c>
      <c r="BL40" s="136">
        <f>+'Salarié 16'!BL$19</f>
        <v>0</v>
      </c>
      <c r="BM40" s="136">
        <f>+'Salarié 16'!BM$19</f>
        <v>0</v>
      </c>
      <c r="BN40" s="136">
        <f>+'Salarié 16'!BN$19</f>
        <v>0</v>
      </c>
      <c r="BO40" s="136">
        <f>+'Salarié 16'!BO$19</f>
        <v>0</v>
      </c>
      <c r="BP40" s="136">
        <f>+'Salarié 16'!BP$19</f>
        <v>0</v>
      </c>
      <c r="BQ40" s="136">
        <f>+'Salarié 16'!BQ$19</f>
        <v>0</v>
      </c>
      <c r="BR40" s="136">
        <f>+'Salarié 16'!BR$19</f>
        <v>0</v>
      </c>
      <c r="BS40" s="136">
        <f>+'Salarié 16'!BS$19</f>
        <v>0</v>
      </c>
      <c r="BT40" s="136">
        <f>+'Salarié 16'!BT$19</f>
        <v>0</v>
      </c>
      <c r="BU40" s="136">
        <f>+'Salarié 16'!BU$19</f>
        <v>0</v>
      </c>
      <c r="BV40" s="136">
        <f>+'Salarié 16'!BV$19</f>
        <v>0</v>
      </c>
      <c r="BW40" s="136">
        <f>+'Salarié 16'!BW$19</f>
        <v>0</v>
      </c>
      <c r="BX40" s="136">
        <f>+'Salarié 16'!BX$19</f>
        <v>0</v>
      </c>
      <c r="BY40" s="136">
        <f>+'Salarié 16'!BY$19</f>
        <v>0</v>
      </c>
      <c r="BZ40" s="136">
        <f>+'Salarié 16'!BZ$19</f>
        <v>0</v>
      </c>
      <c r="CA40" s="136">
        <f>+'Salarié 16'!CA$19</f>
        <v>0</v>
      </c>
      <c r="CB40" s="136">
        <f>+'Salarié 16'!CB$19</f>
        <v>0</v>
      </c>
      <c r="CC40" s="136">
        <f>+'Salarié 16'!CC$19</f>
        <v>0</v>
      </c>
      <c r="CD40" s="136">
        <f>+'Salarié 16'!CD$19</f>
        <v>0</v>
      </c>
      <c r="CE40" s="136">
        <f>+'Salarié 16'!CE$19</f>
        <v>0</v>
      </c>
      <c r="CF40" s="136">
        <f>+'Salarié 16'!CF$19</f>
        <v>0</v>
      </c>
      <c r="CG40" s="136">
        <f>+'Salarié 16'!CG$19</f>
        <v>0</v>
      </c>
      <c r="CI40" s="37">
        <f t="shared" si="2"/>
        <v>0</v>
      </c>
    </row>
    <row r="41" spans="1:87" ht="12.9" customHeight="1" x14ac:dyDescent="0.3">
      <c r="A41" s="147">
        <f>+'Salarié 17'!SAL_1</f>
        <v>0</v>
      </c>
      <c r="B41" s="136">
        <f>+'Salarié 17'!B$19</f>
        <v>0</v>
      </c>
      <c r="C41" s="136">
        <f>+'Salarié 17'!C$19</f>
        <v>0</v>
      </c>
      <c r="D41" s="136">
        <f>+'Salarié 17'!D$19</f>
        <v>0</v>
      </c>
      <c r="E41" s="136">
        <f>+'Salarié 17'!E$19</f>
        <v>0</v>
      </c>
      <c r="F41" s="136">
        <f>+'Salarié 17'!F$19</f>
        <v>0</v>
      </c>
      <c r="G41" s="136">
        <f>+'Salarié 17'!G$19</f>
        <v>0</v>
      </c>
      <c r="H41" s="136">
        <f>+'Salarié 17'!H$19</f>
        <v>0</v>
      </c>
      <c r="I41" s="136">
        <f>+'Salarié 17'!I$19</f>
        <v>0</v>
      </c>
      <c r="J41" s="136">
        <f>+'Salarié 17'!J$19</f>
        <v>0</v>
      </c>
      <c r="K41" s="136">
        <f>+'Salarié 17'!K$19</f>
        <v>0</v>
      </c>
      <c r="L41" s="136">
        <f>+'Salarié 17'!L$19</f>
        <v>0</v>
      </c>
      <c r="M41" s="136">
        <f>+'Salarié 17'!M$19</f>
        <v>0</v>
      </c>
      <c r="N41" s="136">
        <f>+'Salarié 17'!N$19</f>
        <v>0</v>
      </c>
      <c r="O41" s="136">
        <f>+'Salarié 17'!O$19</f>
        <v>0</v>
      </c>
      <c r="P41" s="136">
        <f>+'Salarié 17'!P$19</f>
        <v>0</v>
      </c>
      <c r="Q41" s="136">
        <f>+'Salarié 17'!Q$19</f>
        <v>0</v>
      </c>
      <c r="R41" s="136">
        <f>+'Salarié 17'!R$19</f>
        <v>0</v>
      </c>
      <c r="S41" s="136">
        <f>+'Salarié 17'!S$19</f>
        <v>0</v>
      </c>
      <c r="T41" s="136">
        <f>+'Salarié 17'!T$19</f>
        <v>0</v>
      </c>
      <c r="U41" s="136">
        <f>+'Salarié 17'!U$19</f>
        <v>0</v>
      </c>
      <c r="V41" s="136">
        <f>+'Salarié 17'!V$19</f>
        <v>0</v>
      </c>
      <c r="W41" s="136">
        <f>+'Salarié 17'!W$19</f>
        <v>0</v>
      </c>
      <c r="X41" s="136">
        <f>+'Salarié 17'!X$19</f>
        <v>0</v>
      </c>
      <c r="Y41" s="136">
        <f>+'Salarié 17'!Y$19</f>
        <v>0</v>
      </c>
      <c r="Z41" s="136">
        <f>+'Salarié 17'!Z$19</f>
        <v>0</v>
      </c>
      <c r="AA41" s="136">
        <f>+'Salarié 17'!AA$19</f>
        <v>0</v>
      </c>
      <c r="AB41" s="136">
        <f>+'Salarié 17'!AB$19</f>
        <v>0</v>
      </c>
      <c r="AC41" s="136">
        <f>+'Salarié 17'!AC$19</f>
        <v>0</v>
      </c>
      <c r="AD41" s="136">
        <f>+'Salarié 17'!AD$19</f>
        <v>0</v>
      </c>
      <c r="AE41" s="136">
        <f>+'Salarié 17'!AE$19</f>
        <v>0</v>
      </c>
      <c r="AF41" s="136">
        <f>+'Salarié 17'!AF$19</f>
        <v>0</v>
      </c>
      <c r="AG41" s="136">
        <f>+'Salarié 17'!AG$19</f>
        <v>0</v>
      </c>
      <c r="AH41" s="136">
        <f>+'Salarié 17'!AH$19</f>
        <v>0</v>
      </c>
      <c r="AI41" s="136">
        <f>+'Salarié 17'!AI$19</f>
        <v>0</v>
      </c>
      <c r="AJ41" s="136">
        <f>+'Salarié 17'!AJ$19</f>
        <v>0</v>
      </c>
      <c r="AK41" s="136">
        <f>+'Salarié 17'!AK$19</f>
        <v>0</v>
      </c>
      <c r="AL41" s="136">
        <f>+'Salarié 17'!AL$19</f>
        <v>0</v>
      </c>
      <c r="AM41" s="136">
        <f>+'Salarié 17'!AM$19</f>
        <v>0</v>
      </c>
      <c r="AN41" s="136">
        <f>+'Salarié 17'!AN$19</f>
        <v>0</v>
      </c>
      <c r="AO41" s="136">
        <f>+'Salarié 17'!AO$19</f>
        <v>0</v>
      </c>
      <c r="AP41" s="136">
        <f>+'Salarié 17'!AP$19</f>
        <v>0</v>
      </c>
      <c r="AQ41" s="136">
        <f>+'Salarié 17'!AQ$19</f>
        <v>0</v>
      </c>
      <c r="AR41" s="136">
        <f>+'Salarié 17'!AR$19</f>
        <v>0</v>
      </c>
      <c r="AS41" s="136">
        <f>+'Salarié 17'!AS$19</f>
        <v>0</v>
      </c>
      <c r="AT41" s="136">
        <f>+'Salarié 17'!AT$19</f>
        <v>0</v>
      </c>
      <c r="AU41" s="136">
        <f>+'Salarié 17'!AU$19</f>
        <v>0</v>
      </c>
      <c r="AV41" s="136">
        <f>+'Salarié 17'!AV$19</f>
        <v>0</v>
      </c>
      <c r="AW41" s="136">
        <f>+'Salarié 17'!AW$19</f>
        <v>0</v>
      </c>
      <c r="AX41" s="136">
        <f>+'Salarié 17'!AX$19</f>
        <v>0</v>
      </c>
      <c r="AY41" s="136">
        <f>+'Salarié 17'!AY$19</f>
        <v>0</v>
      </c>
      <c r="AZ41" s="136">
        <f>+'Salarié 17'!AZ$19</f>
        <v>0</v>
      </c>
      <c r="BA41" s="136">
        <f>+'Salarié 17'!BA$19</f>
        <v>0</v>
      </c>
      <c r="BB41" s="136">
        <f>+'Salarié 17'!BB$19</f>
        <v>0</v>
      </c>
      <c r="BC41" s="136">
        <f>+'Salarié 17'!BC$19</f>
        <v>0</v>
      </c>
      <c r="BD41" s="136">
        <f>+'Salarié 17'!BD$19</f>
        <v>0</v>
      </c>
      <c r="BE41" s="136">
        <f>+'Salarié 17'!BE$19</f>
        <v>0</v>
      </c>
      <c r="BF41" s="136">
        <f>+'Salarié 17'!BF$19</f>
        <v>0</v>
      </c>
      <c r="BG41" s="136">
        <f>+'Salarié 17'!BG$19</f>
        <v>0</v>
      </c>
      <c r="BH41" s="136">
        <f>+'Salarié 17'!BH$19</f>
        <v>0</v>
      </c>
      <c r="BI41" s="136">
        <f>+'Salarié 17'!BI$19</f>
        <v>0</v>
      </c>
      <c r="BJ41" s="136">
        <f>+'Salarié 17'!BJ$19</f>
        <v>0</v>
      </c>
      <c r="BK41" s="136">
        <f>+'Salarié 17'!BK$19</f>
        <v>0</v>
      </c>
      <c r="BL41" s="136">
        <f>+'Salarié 17'!BL$19</f>
        <v>0</v>
      </c>
      <c r="BM41" s="136">
        <f>+'Salarié 17'!BM$19</f>
        <v>0</v>
      </c>
      <c r="BN41" s="136">
        <f>+'Salarié 17'!BN$19</f>
        <v>0</v>
      </c>
      <c r="BO41" s="136">
        <f>+'Salarié 17'!BO$19</f>
        <v>0</v>
      </c>
      <c r="BP41" s="136">
        <f>+'Salarié 17'!BP$19</f>
        <v>0</v>
      </c>
      <c r="BQ41" s="136">
        <f>+'Salarié 17'!BQ$19</f>
        <v>0</v>
      </c>
      <c r="BR41" s="136">
        <f>+'Salarié 17'!BR$19</f>
        <v>0</v>
      </c>
      <c r="BS41" s="136">
        <f>+'Salarié 17'!BS$19</f>
        <v>0</v>
      </c>
      <c r="BT41" s="136">
        <f>+'Salarié 17'!BT$19</f>
        <v>0</v>
      </c>
      <c r="BU41" s="136">
        <f>+'Salarié 17'!BU$19</f>
        <v>0</v>
      </c>
      <c r="BV41" s="136">
        <f>+'Salarié 17'!BV$19</f>
        <v>0</v>
      </c>
      <c r="BW41" s="136">
        <f>+'Salarié 17'!BW$19</f>
        <v>0</v>
      </c>
      <c r="BX41" s="136">
        <f>+'Salarié 17'!BX$19</f>
        <v>0</v>
      </c>
      <c r="BY41" s="136">
        <f>+'Salarié 17'!BY$19</f>
        <v>0</v>
      </c>
      <c r="BZ41" s="136">
        <f>+'Salarié 17'!BZ$19</f>
        <v>0</v>
      </c>
      <c r="CA41" s="136">
        <f>+'Salarié 17'!CA$19</f>
        <v>0</v>
      </c>
      <c r="CB41" s="136">
        <f>+'Salarié 17'!CB$19</f>
        <v>0</v>
      </c>
      <c r="CC41" s="136">
        <f>+'Salarié 17'!CC$19</f>
        <v>0</v>
      </c>
      <c r="CD41" s="136">
        <f>+'Salarié 17'!CD$19</f>
        <v>0</v>
      </c>
      <c r="CE41" s="136">
        <f>+'Salarié 17'!CE$19</f>
        <v>0</v>
      </c>
      <c r="CF41" s="136">
        <f>+'Salarié 17'!CF$19</f>
        <v>0</v>
      </c>
      <c r="CG41" s="136">
        <f>+'Salarié 17'!CG$19</f>
        <v>0</v>
      </c>
      <c r="CI41" s="37">
        <f t="shared" si="2"/>
        <v>0</v>
      </c>
    </row>
    <row r="42" spans="1:87" ht="12.9" customHeight="1" x14ac:dyDescent="0.3">
      <c r="A42" s="147">
        <f>+'Salarié 18'!SAL_1</f>
        <v>0</v>
      </c>
      <c r="B42" s="136">
        <f>+'Salarié 18'!B$19</f>
        <v>0</v>
      </c>
      <c r="C42" s="136">
        <f>+'Salarié 18'!C$19</f>
        <v>0</v>
      </c>
      <c r="D42" s="136">
        <f>+'Salarié 18'!D$19</f>
        <v>0</v>
      </c>
      <c r="E42" s="136">
        <f>+'Salarié 18'!E$19</f>
        <v>0</v>
      </c>
      <c r="F42" s="136">
        <f>+'Salarié 18'!F$19</f>
        <v>0</v>
      </c>
      <c r="G42" s="136">
        <f>+'Salarié 18'!G$19</f>
        <v>0</v>
      </c>
      <c r="H42" s="136">
        <f>+'Salarié 18'!H$19</f>
        <v>0</v>
      </c>
      <c r="I42" s="136">
        <f>+'Salarié 18'!I$19</f>
        <v>0</v>
      </c>
      <c r="J42" s="136">
        <f>+'Salarié 18'!J$19</f>
        <v>0</v>
      </c>
      <c r="K42" s="136">
        <f>+'Salarié 18'!K$19</f>
        <v>0</v>
      </c>
      <c r="L42" s="136">
        <f>+'Salarié 18'!L$19</f>
        <v>0</v>
      </c>
      <c r="M42" s="136">
        <f>+'Salarié 18'!M$19</f>
        <v>0</v>
      </c>
      <c r="N42" s="136">
        <f>+'Salarié 18'!N$19</f>
        <v>0</v>
      </c>
      <c r="O42" s="136">
        <f>+'Salarié 18'!O$19</f>
        <v>0</v>
      </c>
      <c r="P42" s="136">
        <f>+'Salarié 18'!P$19</f>
        <v>0</v>
      </c>
      <c r="Q42" s="136">
        <f>+'Salarié 18'!Q$19</f>
        <v>0</v>
      </c>
      <c r="R42" s="136">
        <f>+'Salarié 18'!R$19</f>
        <v>0</v>
      </c>
      <c r="S42" s="136">
        <f>+'Salarié 18'!S$19</f>
        <v>0</v>
      </c>
      <c r="T42" s="136">
        <f>+'Salarié 18'!T$19</f>
        <v>0</v>
      </c>
      <c r="U42" s="136">
        <f>+'Salarié 18'!U$19</f>
        <v>0</v>
      </c>
      <c r="V42" s="136">
        <f>+'Salarié 18'!V$19</f>
        <v>0</v>
      </c>
      <c r="W42" s="136">
        <f>+'Salarié 18'!W$19</f>
        <v>0</v>
      </c>
      <c r="X42" s="136">
        <f>+'Salarié 18'!X$19</f>
        <v>0</v>
      </c>
      <c r="Y42" s="136">
        <f>+'Salarié 18'!Y$19</f>
        <v>0</v>
      </c>
      <c r="Z42" s="136">
        <f>+'Salarié 18'!Z$19</f>
        <v>0</v>
      </c>
      <c r="AA42" s="136">
        <f>+'Salarié 18'!AA$19</f>
        <v>0</v>
      </c>
      <c r="AB42" s="136">
        <f>+'Salarié 18'!AB$19</f>
        <v>0</v>
      </c>
      <c r="AC42" s="136">
        <f>+'Salarié 18'!AC$19</f>
        <v>0</v>
      </c>
      <c r="AD42" s="136">
        <f>+'Salarié 18'!AD$19</f>
        <v>0</v>
      </c>
      <c r="AE42" s="136">
        <f>+'Salarié 18'!AE$19</f>
        <v>0</v>
      </c>
      <c r="AF42" s="136">
        <f>+'Salarié 18'!AF$19</f>
        <v>0</v>
      </c>
      <c r="AG42" s="136">
        <f>+'Salarié 18'!AG$19</f>
        <v>0</v>
      </c>
      <c r="AH42" s="136">
        <f>+'Salarié 18'!AH$19</f>
        <v>0</v>
      </c>
      <c r="AI42" s="136">
        <f>+'Salarié 18'!AI$19</f>
        <v>0</v>
      </c>
      <c r="AJ42" s="136">
        <f>+'Salarié 18'!AJ$19</f>
        <v>0</v>
      </c>
      <c r="AK42" s="136">
        <f>+'Salarié 18'!AK$19</f>
        <v>0</v>
      </c>
      <c r="AL42" s="136">
        <f>+'Salarié 18'!AL$19</f>
        <v>0</v>
      </c>
      <c r="AM42" s="136">
        <f>+'Salarié 18'!AM$19</f>
        <v>0</v>
      </c>
      <c r="AN42" s="136">
        <f>+'Salarié 18'!AN$19</f>
        <v>0</v>
      </c>
      <c r="AO42" s="136">
        <f>+'Salarié 18'!AO$19</f>
        <v>0</v>
      </c>
      <c r="AP42" s="136">
        <f>+'Salarié 18'!AP$19</f>
        <v>0</v>
      </c>
      <c r="AQ42" s="136">
        <f>+'Salarié 18'!AQ$19</f>
        <v>0</v>
      </c>
      <c r="AR42" s="136">
        <f>+'Salarié 18'!AR$19</f>
        <v>0</v>
      </c>
      <c r="AS42" s="136">
        <f>+'Salarié 18'!AS$19</f>
        <v>0</v>
      </c>
      <c r="AT42" s="136">
        <f>+'Salarié 18'!AT$19</f>
        <v>0</v>
      </c>
      <c r="AU42" s="136">
        <f>+'Salarié 18'!AU$19</f>
        <v>0</v>
      </c>
      <c r="AV42" s="136">
        <f>+'Salarié 18'!AV$19</f>
        <v>0</v>
      </c>
      <c r="AW42" s="136">
        <f>+'Salarié 18'!AW$19</f>
        <v>0</v>
      </c>
      <c r="AX42" s="136">
        <f>+'Salarié 18'!AX$19</f>
        <v>0</v>
      </c>
      <c r="AY42" s="136">
        <f>+'Salarié 18'!AY$19</f>
        <v>0</v>
      </c>
      <c r="AZ42" s="136">
        <f>+'Salarié 18'!AZ$19</f>
        <v>0</v>
      </c>
      <c r="BA42" s="136">
        <f>+'Salarié 18'!BA$19</f>
        <v>0</v>
      </c>
      <c r="BB42" s="136">
        <f>+'Salarié 18'!BB$19</f>
        <v>0</v>
      </c>
      <c r="BC42" s="136">
        <f>+'Salarié 18'!BC$19</f>
        <v>0</v>
      </c>
      <c r="BD42" s="136">
        <f>+'Salarié 18'!BD$19</f>
        <v>0</v>
      </c>
      <c r="BE42" s="136">
        <f>+'Salarié 18'!BE$19</f>
        <v>0</v>
      </c>
      <c r="BF42" s="136">
        <f>+'Salarié 18'!BF$19</f>
        <v>0</v>
      </c>
      <c r="BG42" s="136">
        <f>+'Salarié 18'!BG$19</f>
        <v>0</v>
      </c>
      <c r="BH42" s="136">
        <f>+'Salarié 18'!BH$19</f>
        <v>0</v>
      </c>
      <c r="BI42" s="136">
        <f>+'Salarié 18'!BI$19</f>
        <v>0</v>
      </c>
      <c r="BJ42" s="136">
        <f>+'Salarié 18'!BJ$19</f>
        <v>0</v>
      </c>
      <c r="BK42" s="136">
        <f>+'Salarié 18'!BK$19</f>
        <v>0</v>
      </c>
      <c r="BL42" s="136">
        <f>+'Salarié 18'!BL$19</f>
        <v>0</v>
      </c>
      <c r="BM42" s="136">
        <f>+'Salarié 18'!BM$19</f>
        <v>0</v>
      </c>
      <c r="BN42" s="136">
        <f>+'Salarié 18'!BN$19</f>
        <v>0</v>
      </c>
      <c r="BO42" s="136">
        <f>+'Salarié 18'!BO$19</f>
        <v>0</v>
      </c>
      <c r="BP42" s="136">
        <f>+'Salarié 18'!BP$19</f>
        <v>0</v>
      </c>
      <c r="BQ42" s="136">
        <f>+'Salarié 18'!BQ$19</f>
        <v>0</v>
      </c>
      <c r="BR42" s="136">
        <f>+'Salarié 18'!BR$19</f>
        <v>0</v>
      </c>
      <c r="BS42" s="136">
        <f>+'Salarié 18'!BS$19</f>
        <v>0</v>
      </c>
      <c r="BT42" s="136">
        <f>+'Salarié 18'!BT$19</f>
        <v>0</v>
      </c>
      <c r="BU42" s="136">
        <f>+'Salarié 18'!BU$19</f>
        <v>0</v>
      </c>
      <c r="BV42" s="136">
        <f>+'Salarié 18'!BV$19</f>
        <v>0</v>
      </c>
      <c r="BW42" s="136">
        <f>+'Salarié 18'!BW$19</f>
        <v>0</v>
      </c>
      <c r="BX42" s="136">
        <f>+'Salarié 18'!BX$19</f>
        <v>0</v>
      </c>
      <c r="BY42" s="136">
        <f>+'Salarié 18'!BY$19</f>
        <v>0</v>
      </c>
      <c r="BZ42" s="136">
        <f>+'Salarié 18'!BZ$19</f>
        <v>0</v>
      </c>
      <c r="CA42" s="136">
        <f>+'Salarié 18'!CA$19</f>
        <v>0</v>
      </c>
      <c r="CB42" s="136">
        <f>+'Salarié 18'!CB$19</f>
        <v>0</v>
      </c>
      <c r="CC42" s="136">
        <f>+'Salarié 18'!CC$19</f>
        <v>0</v>
      </c>
      <c r="CD42" s="136">
        <f>+'Salarié 18'!CD$19</f>
        <v>0</v>
      </c>
      <c r="CE42" s="136">
        <f>+'Salarié 18'!CE$19</f>
        <v>0</v>
      </c>
      <c r="CF42" s="136">
        <f>+'Salarié 18'!CF$19</f>
        <v>0</v>
      </c>
      <c r="CG42" s="136">
        <f>+'Salarié 18'!CG$19</f>
        <v>0</v>
      </c>
      <c r="CI42" s="37">
        <f t="shared" si="2"/>
        <v>0</v>
      </c>
    </row>
    <row r="43" spans="1:87" ht="12.9" customHeight="1" x14ac:dyDescent="0.3">
      <c r="A43" s="147">
        <f>+'Salarié 19'!SAL_1</f>
        <v>0</v>
      </c>
      <c r="B43" s="136">
        <f>+'Salarié 19'!B$19</f>
        <v>0</v>
      </c>
      <c r="C43" s="136">
        <f>+'Salarié 19'!C$19</f>
        <v>0</v>
      </c>
      <c r="D43" s="136">
        <f>+'Salarié 19'!D$19</f>
        <v>0</v>
      </c>
      <c r="E43" s="136">
        <f>+'Salarié 19'!E$19</f>
        <v>0</v>
      </c>
      <c r="F43" s="136">
        <f>+'Salarié 19'!F$19</f>
        <v>0</v>
      </c>
      <c r="G43" s="136">
        <f>+'Salarié 19'!G$19</f>
        <v>0</v>
      </c>
      <c r="H43" s="136">
        <f>+'Salarié 19'!H$19</f>
        <v>0</v>
      </c>
      <c r="I43" s="136">
        <f>+'Salarié 19'!I$19</f>
        <v>0</v>
      </c>
      <c r="J43" s="136">
        <f>+'Salarié 19'!J$19</f>
        <v>0</v>
      </c>
      <c r="K43" s="136">
        <f>+'Salarié 19'!K$19</f>
        <v>0</v>
      </c>
      <c r="L43" s="136">
        <f>+'Salarié 19'!L$19</f>
        <v>0</v>
      </c>
      <c r="M43" s="136">
        <f>+'Salarié 19'!M$19</f>
        <v>0</v>
      </c>
      <c r="N43" s="136">
        <f>+'Salarié 19'!N$19</f>
        <v>0</v>
      </c>
      <c r="O43" s="136">
        <f>+'Salarié 19'!O$19</f>
        <v>0</v>
      </c>
      <c r="P43" s="136">
        <f>+'Salarié 19'!P$19</f>
        <v>0</v>
      </c>
      <c r="Q43" s="136">
        <f>+'Salarié 19'!Q$19</f>
        <v>0</v>
      </c>
      <c r="R43" s="136">
        <f>+'Salarié 19'!R$19</f>
        <v>0</v>
      </c>
      <c r="S43" s="136">
        <f>+'Salarié 19'!S$19</f>
        <v>0</v>
      </c>
      <c r="T43" s="136">
        <f>+'Salarié 19'!T$19</f>
        <v>0</v>
      </c>
      <c r="U43" s="136">
        <f>+'Salarié 19'!U$19</f>
        <v>0</v>
      </c>
      <c r="V43" s="136">
        <f>+'Salarié 19'!V$19</f>
        <v>0</v>
      </c>
      <c r="W43" s="136">
        <f>+'Salarié 19'!W$19</f>
        <v>0</v>
      </c>
      <c r="X43" s="136">
        <f>+'Salarié 19'!X$19</f>
        <v>0</v>
      </c>
      <c r="Y43" s="136">
        <f>+'Salarié 19'!Y$19</f>
        <v>0</v>
      </c>
      <c r="Z43" s="136">
        <f>+'Salarié 19'!Z$19</f>
        <v>0</v>
      </c>
      <c r="AA43" s="136">
        <f>+'Salarié 19'!AA$19</f>
        <v>0</v>
      </c>
      <c r="AB43" s="136">
        <f>+'Salarié 19'!AB$19</f>
        <v>0</v>
      </c>
      <c r="AC43" s="136">
        <f>+'Salarié 19'!AC$19</f>
        <v>0</v>
      </c>
      <c r="AD43" s="136">
        <f>+'Salarié 19'!AD$19</f>
        <v>0</v>
      </c>
      <c r="AE43" s="136">
        <f>+'Salarié 19'!AE$19</f>
        <v>0</v>
      </c>
      <c r="AF43" s="136">
        <f>+'Salarié 19'!AF$19</f>
        <v>0</v>
      </c>
      <c r="AG43" s="136">
        <f>+'Salarié 19'!AG$19</f>
        <v>0</v>
      </c>
      <c r="AH43" s="136">
        <f>+'Salarié 19'!AH$19</f>
        <v>0</v>
      </c>
      <c r="AI43" s="136">
        <f>+'Salarié 19'!AI$19</f>
        <v>0</v>
      </c>
      <c r="AJ43" s="136">
        <f>+'Salarié 19'!AJ$19</f>
        <v>0</v>
      </c>
      <c r="AK43" s="136">
        <f>+'Salarié 19'!AK$19</f>
        <v>0</v>
      </c>
      <c r="AL43" s="136">
        <f>+'Salarié 19'!AL$19</f>
        <v>0</v>
      </c>
      <c r="AM43" s="136">
        <f>+'Salarié 19'!AM$19</f>
        <v>0</v>
      </c>
      <c r="AN43" s="136">
        <f>+'Salarié 19'!AN$19</f>
        <v>0</v>
      </c>
      <c r="AO43" s="136">
        <f>+'Salarié 19'!AO$19</f>
        <v>0</v>
      </c>
      <c r="AP43" s="136">
        <f>+'Salarié 19'!AP$19</f>
        <v>0</v>
      </c>
      <c r="AQ43" s="136">
        <f>+'Salarié 19'!AQ$19</f>
        <v>0</v>
      </c>
      <c r="AR43" s="136">
        <f>+'Salarié 19'!AR$19</f>
        <v>0</v>
      </c>
      <c r="AS43" s="136">
        <f>+'Salarié 19'!AS$19</f>
        <v>0</v>
      </c>
      <c r="AT43" s="136">
        <f>+'Salarié 19'!AT$19</f>
        <v>0</v>
      </c>
      <c r="AU43" s="136">
        <f>+'Salarié 19'!AU$19</f>
        <v>0</v>
      </c>
      <c r="AV43" s="136">
        <f>+'Salarié 19'!AV$19</f>
        <v>0</v>
      </c>
      <c r="AW43" s="136">
        <f>+'Salarié 19'!AW$19</f>
        <v>0</v>
      </c>
      <c r="AX43" s="136">
        <f>+'Salarié 19'!AX$19</f>
        <v>0</v>
      </c>
      <c r="AY43" s="136">
        <f>+'Salarié 19'!AY$19</f>
        <v>0</v>
      </c>
      <c r="AZ43" s="136">
        <f>+'Salarié 19'!AZ$19</f>
        <v>0</v>
      </c>
      <c r="BA43" s="136">
        <f>+'Salarié 19'!BA$19</f>
        <v>0</v>
      </c>
      <c r="BB43" s="136">
        <f>+'Salarié 19'!BB$19</f>
        <v>0</v>
      </c>
      <c r="BC43" s="136">
        <f>+'Salarié 19'!BC$19</f>
        <v>0</v>
      </c>
      <c r="BD43" s="136">
        <f>+'Salarié 19'!BD$19</f>
        <v>0</v>
      </c>
      <c r="BE43" s="136">
        <f>+'Salarié 19'!BE$19</f>
        <v>0</v>
      </c>
      <c r="BF43" s="136">
        <f>+'Salarié 19'!BF$19</f>
        <v>0</v>
      </c>
      <c r="BG43" s="136">
        <f>+'Salarié 19'!BG$19</f>
        <v>0</v>
      </c>
      <c r="BH43" s="136">
        <f>+'Salarié 19'!BH$19</f>
        <v>0</v>
      </c>
      <c r="BI43" s="136">
        <f>+'Salarié 19'!BI$19</f>
        <v>0</v>
      </c>
      <c r="BJ43" s="136">
        <f>+'Salarié 19'!BJ$19</f>
        <v>0</v>
      </c>
      <c r="BK43" s="136">
        <f>+'Salarié 19'!BK$19</f>
        <v>0</v>
      </c>
      <c r="BL43" s="136">
        <f>+'Salarié 19'!BL$19</f>
        <v>0</v>
      </c>
      <c r="BM43" s="136">
        <f>+'Salarié 19'!BM$19</f>
        <v>0</v>
      </c>
      <c r="BN43" s="136">
        <f>+'Salarié 19'!BN$19</f>
        <v>0</v>
      </c>
      <c r="BO43" s="136">
        <f>+'Salarié 19'!BO$19</f>
        <v>0</v>
      </c>
      <c r="BP43" s="136">
        <f>+'Salarié 19'!BP$19</f>
        <v>0</v>
      </c>
      <c r="BQ43" s="136">
        <f>+'Salarié 19'!BQ$19</f>
        <v>0</v>
      </c>
      <c r="BR43" s="136">
        <f>+'Salarié 19'!BR$19</f>
        <v>0</v>
      </c>
      <c r="BS43" s="136">
        <f>+'Salarié 19'!BS$19</f>
        <v>0</v>
      </c>
      <c r="BT43" s="136">
        <f>+'Salarié 19'!BT$19</f>
        <v>0</v>
      </c>
      <c r="BU43" s="136">
        <f>+'Salarié 19'!BU$19</f>
        <v>0</v>
      </c>
      <c r="BV43" s="136">
        <f>+'Salarié 19'!BV$19</f>
        <v>0</v>
      </c>
      <c r="BW43" s="136">
        <f>+'Salarié 19'!BW$19</f>
        <v>0</v>
      </c>
      <c r="BX43" s="136">
        <f>+'Salarié 19'!BX$19</f>
        <v>0</v>
      </c>
      <c r="BY43" s="136">
        <f>+'Salarié 19'!BY$19</f>
        <v>0</v>
      </c>
      <c r="BZ43" s="136">
        <f>+'Salarié 19'!BZ$19</f>
        <v>0</v>
      </c>
      <c r="CA43" s="136">
        <f>+'Salarié 19'!CA$19</f>
        <v>0</v>
      </c>
      <c r="CB43" s="136">
        <f>+'Salarié 19'!CB$19</f>
        <v>0</v>
      </c>
      <c r="CC43" s="136">
        <f>+'Salarié 19'!CC$19</f>
        <v>0</v>
      </c>
      <c r="CD43" s="136">
        <f>+'Salarié 19'!CD$19</f>
        <v>0</v>
      </c>
      <c r="CE43" s="136">
        <f>+'Salarié 19'!CE$19</f>
        <v>0</v>
      </c>
      <c r="CF43" s="136">
        <f>+'Salarié 19'!CF$19</f>
        <v>0</v>
      </c>
      <c r="CG43" s="136">
        <f>+'Salarié 19'!CG$19</f>
        <v>0</v>
      </c>
      <c r="CI43" s="37">
        <f t="shared" si="2"/>
        <v>0</v>
      </c>
    </row>
    <row r="44" spans="1:87" ht="12.9" customHeight="1" x14ac:dyDescent="0.3">
      <c r="A44" s="147">
        <f>+'Salarié 20'!SAL_1</f>
        <v>0</v>
      </c>
      <c r="B44" s="136">
        <f>+'Salarié 20'!B$19</f>
        <v>0</v>
      </c>
      <c r="C44" s="136">
        <f>+'Salarié 20'!C$19</f>
        <v>0</v>
      </c>
      <c r="D44" s="136">
        <f>+'Salarié 20'!D$19</f>
        <v>0</v>
      </c>
      <c r="E44" s="136">
        <f>+'Salarié 20'!E$19</f>
        <v>0</v>
      </c>
      <c r="F44" s="136">
        <f>+'Salarié 20'!F$19</f>
        <v>0</v>
      </c>
      <c r="G44" s="136">
        <f>+'Salarié 20'!G$19</f>
        <v>0</v>
      </c>
      <c r="H44" s="136">
        <f>+'Salarié 20'!H$19</f>
        <v>0</v>
      </c>
      <c r="I44" s="136">
        <f>+'Salarié 20'!I$19</f>
        <v>0</v>
      </c>
      <c r="J44" s="136">
        <f>+'Salarié 20'!J$19</f>
        <v>0</v>
      </c>
      <c r="K44" s="136">
        <f>+'Salarié 20'!K$19</f>
        <v>0</v>
      </c>
      <c r="L44" s="136">
        <f>+'Salarié 20'!L$19</f>
        <v>0</v>
      </c>
      <c r="M44" s="136">
        <f>+'Salarié 20'!M$19</f>
        <v>0</v>
      </c>
      <c r="N44" s="136">
        <f>+'Salarié 20'!N$19</f>
        <v>0</v>
      </c>
      <c r="O44" s="136">
        <f>+'Salarié 20'!O$19</f>
        <v>0</v>
      </c>
      <c r="P44" s="136">
        <f>+'Salarié 20'!P$19</f>
        <v>0</v>
      </c>
      <c r="Q44" s="136">
        <f>+'Salarié 20'!Q$19</f>
        <v>0</v>
      </c>
      <c r="R44" s="136">
        <f>+'Salarié 20'!R$19</f>
        <v>0</v>
      </c>
      <c r="S44" s="136">
        <f>+'Salarié 20'!S$19</f>
        <v>0</v>
      </c>
      <c r="T44" s="136">
        <f>+'Salarié 20'!T$19</f>
        <v>0</v>
      </c>
      <c r="U44" s="136">
        <f>+'Salarié 20'!U$19</f>
        <v>0</v>
      </c>
      <c r="V44" s="136">
        <f>+'Salarié 20'!V$19</f>
        <v>0</v>
      </c>
      <c r="W44" s="136">
        <f>+'Salarié 20'!W$19</f>
        <v>0</v>
      </c>
      <c r="X44" s="136">
        <f>+'Salarié 20'!X$19</f>
        <v>0</v>
      </c>
      <c r="Y44" s="136">
        <f>+'Salarié 20'!Y$19</f>
        <v>0</v>
      </c>
      <c r="Z44" s="136">
        <f>+'Salarié 20'!Z$19</f>
        <v>0</v>
      </c>
      <c r="AA44" s="136">
        <f>+'Salarié 20'!AA$19</f>
        <v>0</v>
      </c>
      <c r="AB44" s="136">
        <f>+'Salarié 20'!AB$19</f>
        <v>0</v>
      </c>
      <c r="AC44" s="136">
        <f>+'Salarié 20'!AC$19</f>
        <v>0</v>
      </c>
      <c r="AD44" s="136">
        <f>+'Salarié 20'!AD$19</f>
        <v>0</v>
      </c>
      <c r="AE44" s="136">
        <f>+'Salarié 20'!AE$19</f>
        <v>0</v>
      </c>
      <c r="AF44" s="136">
        <f>+'Salarié 20'!AF$19</f>
        <v>0</v>
      </c>
      <c r="AG44" s="136">
        <f>+'Salarié 20'!AG$19</f>
        <v>0</v>
      </c>
      <c r="AH44" s="136">
        <f>+'Salarié 20'!AH$19</f>
        <v>0</v>
      </c>
      <c r="AI44" s="136">
        <f>+'Salarié 20'!AI$19</f>
        <v>0</v>
      </c>
      <c r="AJ44" s="136">
        <f>+'Salarié 20'!AJ$19</f>
        <v>0</v>
      </c>
      <c r="AK44" s="136">
        <f>+'Salarié 20'!AK$19</f>
        <v>0</v>
      </c>
      <c r="AL44" s="136">
        <f>+'Salarié 20'!AL$19</f>
        <v>0</v>
      </c>
      <c r="AM44" s="136">
        <f>+'Salarié 20'!AM$19</f>
        <v>0</v>
      </c>
      <c r="AN44" s="136">
        <f>+'Salarié 20'!AN$19</f>
        <v>0</v>
      </c>
      <c r="AO44" s="136">
        <f>+'Salarié 20'!AO$19</f>
        <v>0</v>
      </c>
      <c r="AP44" s="136">
        <f>+'Salarié 20'!AP$19</f>
        <v>0</v>
      </c>
      <c r="AQ44" s="136">
        <f>+'Salarié 20'!AQ$19</f>
        <v>0</v>
      </c>
      <c r="AR44" s="136">
        <f>+'Salarié 20'!AR$19</f>
        <v>0</v>
      </c>
      <c r="AS44" s="136">
        <f>+'Salarié 20'!AS$19</f>
        <v>0</v>
      </c>
      <c r="AT44" s="136">
        <f>+'Salarié 20'!AT$19</f>
        <v>0</v>
      </c>
      <c r="AU44" s="136">
        <f>+'Salarié 20'!AU$19</f>
        <v>0</v>
      </c>
      <c r="AV44" s="136">
        <f>+'Salarié 20'!AV$19</f>
        <v>0</v>
      </c>
      <c r="AW44" s="136">
        <f>+'Salarié 20'!AW$19</f>
        <v>0</v>
      </c>
      <c r="AX44" s="136">
        <f>+'Salarié 20'!AX$19</f>
        <v>0</v>
      </c>
      <c r="AY44" s="136">
        <f>+'Salarié 20'!AY$19</f>
        <v>0</v>
      </c>
      <c r="AZ44" s="136">
        <f>+'Salarié 20'!AZ$19</f>
        <v>0</v>
      </c>
      <c r="BA44" s="136">
        <f>+'Salarié 20'!BA$19</f>
        <v>0</v>
      </c>
      <c r="BB44" s="136">
        <f>+'Salarié 20'!BB$19</f>
        <v>0</v>
      </c>
      <c r="BC44" s="136">
        <f>+'Salarié 20'!BC$19</f>
        <v>0</v>
      </c>
      <c r="BD44" s="136">
        <f>+'Salarié 20'!BD$19</f>
        <v>0</v>
      </c>
      <c r="BE44" s="136">
        <f>+'Salarié 20'!BE$19</f>
        <v>0</v>
      </c>
      <c r="BF44" s="136">
        <f>+'Salarié 20'!BF$19</f>
        <v>0</v>
      </c>
      <c r="BG44" s="136">
        <f>+'Salarié 20'!BG$19</f>
        <v>0</v>
      </c>
      <c r="BH44" s="136">
        <f>+'Salarié 20'!BH$19</f>
        <v>0</v>
      </c>
      <c r="BI44" s="136">
        <f>+'Salarié 20'!BI$19</f>
        <v>0</v>
      </c>
      <c r="BJ44" s="136">
        <f>+'Salarié 20'!BJ$19</f>
        <v>0</v>
      </c>
      <c r="BK44" s="136">
        <f>+'Salarié 20'!BK$19</f>
        <v>0</v>
      </c>
      <c r="BL44" s="136">
        <f>+'Salarié 20'!BL$19</f>
        <v>0</v>
      </c>
      <c r="BM44" s="136">
        <f>+'Salarié 20'!BM$19</f>
        <v>0</v>
      </c>
      <c r="BN44" s="136">
        <f>+'Salarié 20'!BN$19</f>
        <v>0</v>
      </c>
      <c r="BO44" s="136">
        <f>+'Salarié 20'!BO$19</f>
        <v>0</v>
      </c>
      <c r="BP44" s="136">
        <f>+'Salarié 20'!BP$19</f>
        <v>0</v>
      </c>
      <c r="BQ44" s="136">
        <f>+'Salarié 20'!BQ$19</f>
        <v>0</v>
      </c>
      <c r="BR44" s="136">
        <f>+'Salarié 20'!BR$19</f>
        <v>0</v>
      </c>
      <c r="BS44" s="136">
        <f>+'Salarié 20'!BS$19</f>
        <v>0</v>
      </c>
      <c r="BT44" s="136">
        <f>+'Salarié 20'!BT$19</f>
        <v>0</v>
      </c>
      <c r="BU44" s="136">
        <f>+'Salarié 20'!BU$19</f>
        <v>0</v>
      </c>
      <c r="BV44" s="136">
        <f>+'Salarié 20'!BV$19</f>
        <v>0</v>
      </c>
      <c r="BW44" s="136">
        <f>+'Salarié 20'!BW$19</f>
        <v>0</v>
      </c>
      <c r="BX44" s="136">
        <f>+'Salarié 20'!BX$19</f>
        <v>0</v>
      </c>
      <c r="BY44" s="136">
        <f>+'Salarié 20'!BY$19</f>
        <v>0</v>
      </c>
      <c r="BZ44" s="136">
        <f>+'Salarié 20'!BZ$19</f>
        <v>0</v>
      </c>
      <c r="CA44" s="136">
        <f>+'Salarié 20'!CA$19</f>
        <v>0</v>
      </c>
      <c r="CB44" s="136">
        <f>+'Salarié 20'!CB$19</f>
        <v>0</v>
      </c>
      <c r="CC44" s="136">
        <f>+'Salarié 20'!CC$19</f>
        <v>0</v>
      </c>
      <c r="CD44" s="136">
        <f>+'Salarié 20'!CD$19</f>
        <v>0</v>
      </c>
      <c r="CE44" s="136">
        <f>+'Salarié 20'!CE$19</f>
        <v>0</v>
      </c>
      <c r="CF44" s="136">
        <f>+'Salarié 20'!CF$19</f>
        <v>0</v>
      </c>
      <c r="CG44" s="136">
        <f>+'Salarié 20'!CG$19</f>
        <v>0</v>
      </c>
      <c r="CI44" s="37">
        <f>+COUNTIF(B44:CG44,"&gt;= ")/12</f>
        <v>0</v>
      </c>
    </row>
    <row r="45" spans="1:87" ht="11.25" customHeight="1" x14ac:dyDescent="0.3">
      <c r="BW45" s="37">
        <f>SUM(BW25:BW44)</f>
        <v>0</v>
      </c>
      <c r="BX45" s="37"/>
      <c r="BY45" s="1"/>
      <c r="BZ45" s="1"/>
      <c r="CA45" s="1"/>
      <c r="CB45" s="1"/>
      <c r="CC45" s="1"/>
      <c r="CD45" s="1"/>
      <c r="CE45" s="1"/>
      <c r="CI45" s="5">
        <f t="shared" ref="CI45" si="3">SUM(CI25:CI44)</f>
        <v>0</v>
      </c>
    </row>
    <row r="46" spans="1:87" ht="11.25" customHeight="1" x14ac:dyDescent="0.3">
      <c r="BW46" s="37"/>
      <c r="BX46" s="37"/>
      <c r="BY46" s="1"/>
      <c r="BZ46" s="1"/>
      <c r="CA46" s="1"/>
      <c r="CB46" s="1"/>
      <c r="CC46" s="1"/>
      <c r="CD46" s="1"/>
      <c r="CE46" s="1"/>
    </row>
    <row r="47" spans="1:87" x14ac:dyDescent="0.3">
      <c r="A47" s="35" t="s">
        <v>51</v>
      </c>
      <c r="E47" s="137" t="s">
        <v>52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39"/>
      <c r="Q47" s="140"/>
      <c r="R47" s="140"/>
      <c r="S47" s="140"/>
      <c r="T47" s="140"/>
      <c r="U47" s="180">
        <f>(COUNTIF($B$3:$CG$22,"CM")/12)+(COUNTIF($B$25:$CG$44,"CM")/12)</f>
        <v>0</v>
      </c>
      <c r="V47" s="180"/>
      <c r="W47" s="180"/>
      <c r="X47" s="140"/>
      <c r="Y47" s="201" t="e">
        <f>+$U$47/$AR$60</f>
        <v>#DIV/0!</v>
      </c>
      <c r="Z47" s="201"/>
      <c r="AA47" s="201"/>
      <c r="AB47" s="201"/>
      <c r="AC47" s="140"/>
      <c r="AD47" s="140"/>
      <c r="AE47" s="140" t="s">
        <v>53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202">
        <f>(COUNTIF($B$3:$CG$22,"GA")/12)+(COUNTIF($B$25:$CG$44,"GA")/12)</f>
        <v>0</v>
      </c>
      <c r="AS47" s="202"/>
      <c r="AT47" s="202"/>
      <c r="AU47" s="140"/>
      <c r="AV47" s="201" t="e">
        <f>AR47/$AR$60</f>
        <v>#DIV/0!</v>
      </c>
      <c r="AW47" s="201"/>
      <c r="AX47" s="201"/>
      <c r="AY47" s="203"/>
      <c r="BY47" s="1"/>
      <c r="BZ47" s="1"/>
      <c r="CA47" s="1"/>
      <c r="CB47" s="1"/>
      <c r="CC47" s="1"/>
      <c r="CD47" s="1"/>
      <c r="CE47" s="1"/>
    </row>
    <row r="48" spans="1:87" ht="8.1" customHeight="1" x14ac:dyDescent="0.3">
      <c r="E48" s="62"/>
      <c r="Y48" s="152"/>
      <c r="Z48" s="152"/>
      <c r="AA48" s="152"/>
      <c r="AB48" s="152"/>
      <c r="AV48" s="152"/>
      <c r="AW48" s="152"/>
      <c r="AX48" s="152"/>
      <c r="AY48" s="153"/>
      <c r="BY48" s="1"/>
      <c r="BZ48" s="1"/>
      <c r="CA48" s="1"/>
      <c r="CB48" s="1"/>
      <c r="CC48" s="1"/>
      <c r="CD48" s="1"/>
      <c r="CE48" s="1"/>
    </row>
    <row r="49" spans="5:83" x14ac:dyDescent="0.3">
      <c r="E49" s="141" t="s">
        <v>54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54">
        <f>(COUNTIF($B$3:$CG$22,"CE")/12)+(COUNTIF($B$25:$CG$44,"CE")/12)</f>
        <v>0</v>
      </c>
      <c r="V49" s="154"/>
      <c r="W49" s="154"/>
      <c r="X49" s="142"/>
      <c r="Y49" s="199" t="e">
        <f>+U49/$AR$60</f>
        <v>#DIV/0!</v>
      </c>
      <c r="Z49" s="199"/>
      <c r="AA49" s="199"/>
      <c r="AB49" s="199"/>
      <c r="AC49" s="142"/>
      <c r="AD49" s="142"/>
      <c r="AE49" s="142" t="s">
        <v>55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204">
        <f>(COUNTIF($B$3:$CG$22,"ET")/12)+(COUNTIF($B$25:$CG$44,"ET")/12)</f>
        <v>0</v>
      </c>
      <c r="AS49" s="204"/>
      <c r="AT49" s="204"/>
      <c r="AU49" s="142"/>
      <c r="AV49" s="199" t="e">
        <f>+AR49/$AR$60</f>
        <v>#DIV/0!</v>
      </c>
      <c r="AW49" s="199"/>
      <c r="AX49" s="199"/>
      <c r="AY49" s="200"/>
      <c r="BY49" s="1"/>
      <c r="BZ49" s="1"/>
      <c r="CA49" s="1"/>
      <c r="CB49" s="1"/>
      <c r="CC49" s="1"/>
      <c r="CD49" s="1"/>
      <c r="CE49" s="1"/>
    </row>
    <row r="50" spans="5:83" ht="8.1" customHeight="1" x14ac:dyDescent="0.3">
      <c r="E50" s="62"/>
      <c r="Y50" s="152"/>
      <c r="Z50" s="152"/>
      <c r="AA50" s="152"/>
      <c r="AB50" s="152"/>
      <c r="AV50" s="152"/>
      <c r="AW50" s="152"/>
      <c r="AX50" s="152"/>
      <c r="AY50" s="153"/>
      <c r="BY50" s="1"/>
      <c r="BZ50" s="1"/>
      <c r="CA50" s="1"/>
      <c r="CB50" s="1"/>
      <c r="CC50" s="1"/>
      <c r="CD50" s="1"/>
      <c r="CE50" s="1"/>
    </row>
    <row r="51" spans="5:83" x14ac:dyDescent="0.3">
      <c r="E51" s="141" t="s">
        <v>56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55">
        <f>(COUNTIF($B$3:$CG$22,"SM")/12)+(COUNTIF($B$25:$CG$44,"SM")/12)</f>
        <v>0</v>
      </c>
      <c r="V51" s="155"/>
      <c r="W51" s="155"/>
      <c r="X51" s="142"/>
      <c r="Y51" s="199" t="e">
        <f>+U51/$AR$60</f>
        <v>#DIV/0!</v>
      </c>
      <c r="Z51" s="199"/>
      <c r="AA51" s="199"/>
      <c r="AB51" s="199"/>
      <c r="AC51" s="142"/>
      <c r="AD51" s="142"/>
      <c r="AE51" s="142" t="s">
        <v>57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69">
        <f>(COUNTIF($B$3:$CG$22,"RE")/12)+(COUNTIF($B$25:$CG$44,"RE")/12)</f>
        <v>0</v>
      </c>
      <c r="AS51" s="169"/>
      <c r="AT51" s="169"/>
      <c r="AU51" s="142"/>
      <c r="AV51" s="199" t="e">
        <f>+AR51/$AR$60</f>
        <v>#DIV/0!</v>
      </c>
      <c r="AW51" s="199"/>
      <c r="AX51" s="199"/>
      <c r="AY51" s="200"/>
      <c r="BY51" s="1"/>
      <c r="BZ51" s="1"/>
      <c r="CA51" s="1"/>
      <c r="CB51" s="1"/>
      <c r="CC51" s="1"/>
      <c r="CD51" s="1"/>
      <c r="CE51" s="1"/>
    </row>
    <row r="52" spans="5:83" ht="8.1" customHeight="1" x14ac:dyDescent="0.3">
      <c r="E52" s="62"/>
      <c r="Y52" s="152"/>
      <c r="Z52" s="152"/>
      <c r="AA52" s="152"/>
      <c r="AB52" s="152"/>
      <c r="AV52" s="152"/>
      <c r="AW52" s="152"/>
      <c r="AX52" s="152"/>
      <c r="AY52" s="153"/>
    </row>
    <row r="53" spans="5:83" x14ac:dyDescent="0.3">
      <c r="E53" s="141" t="s">
        <v>58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56">
        <f>(COUNTIF($B$3:$CG$22,"SE")/12)+(COUNTIF($B$25:$CG$44,"SE")/12)</f>
        <v>0</v>
      </c>
      <c r="V53" s="156"/>
      <c r="W53" s="156"/>
      <c r="X53" s="142"/>
      <c r="Y53" s="199" t="e">
        <f>+U53/$AR$60</f>
        <v>#DIV/0!</v>
      </c>
      <c r="Z53" s="199"/>
      <c r="AA53" s="199"/>
      <c r="AB53" s="199"/>
      <c r="AC53" s="142"/>
      <c r="AD53" s="142"/>
      <c r="AE53" s="142" t="s">
        <v>68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70">
        <f>(COUNTIF($B$3:$CG$22,"EV")/12)+(COUNTIF($B$25:$CG$44,"EV")/12)</f>
        <v>0</v>
      </c>
      <c r="AS53" s="170"/>
      <c r="AT53" s="170"/>
      <c r="AU53" s="142"/>
      <c r="AV53" s="199" t="e">
        <f>+AR53/$AR$60</f>
        <v>#DIV/0!</v>
      </c>
      <c r="AW53" s="199"/>
      <c r="AX53" s="199"/>
      <c r="AY53" s="200"/>
    </row>
    <row r="54" spans="5:83" ht="8.1" customHeight="1" x14ac:dyDescent="0.3">
      <c r="E54" s="62"/>
      <c r="Y54" s="152"/>
      <c r="Z54" s="152"/>
      <c r="AA54" s="152"/>
      <c r="AB54" s="152"/>
      <c r="AV54" s="152"/>
      <c r="AW54" s="152"/>
      <c r="AX54" s="152"/>
      <c r="AY54" s="153"/>
    </row>
    <row r="55" spans="5:83" x14ac:dyDescent="0.3">
      <c r="E55" s="141" t="s">
        <v>60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57">
        <f>(COUNTIF($B$3:$CG$22,"MM")/12)+(COUNTIF($B$25:$CG$44,"MM")/12)</f>
        <v>0</v>
      </c>
      <c r="V55" s="157"/>
      <c r="W55" s="157"/>
      <c r="X55" s="142"/>
      <c r="Y55" s="199" t="e">
        <f>+U55/$AR$60</f>
        <v>#DIV/0!</v>
      </c>
      <c r="Z55" s="199"/>
      <c r="AA55" s="199"/>
      <c r="AB55" s="199"/>
      <c r="AC55" s="142"/>
      <c r="AD55" s="142"/>
      <c r="AE55" s="142" t="s">
        <v>61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71">
        <f>(COUNTIF($B$3:$CG$22,"AD")/12)+(COUNTIF($B$25:$CG$44,"AD")/12)</f>
        <v>0</v>
      </c>
      <c r="AS55" s="171"/>
      <c r="AT55" s="171"/>
      <c r="AU55" s="142"/>
      <c r="AV55" s="199" t="e">
        <f>+AR55/$AR$60</f>
        <v>#DIV/0!</v>
      </c>
      <c r="AW55" s="199"/>
      <c r="AX55" s="199"/>
      <c r="AY55" s="200"/>
    </row>
    <row r="56" spans="5:83" ht="8.1" customHeight="1" x14ac:dyDescent="0.3">
      <c r="E56" s="62"/>
      <c r="Y56" s="152"/>
      <c r="Z56" s="152"/>
      <c r="AA56" s="152"/>
      <c r="AB56" s="152"/>
      <c r="AV56" s="152"/>
      <c r="AW56" s="152"/>
      <c r="AX56" s="152"/>
      <c r="AY56" s="153"/>
    </row>
    <row r="57" spans="5:83" x14ac:dyDescent="0.3">
      <c r="E57" s="141" t="s">
        <v>62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64">
        <f>(COUNTIF($B$3:$CG$22,"ME")/12)+(COUNTIF($B$25:$CG$44,"ME")/12)</f>
        <v>0</v>
      </c>
      <c r="V57" s="164"/>
      <c r="W57" s="164"/>
      <c r="X57" s="142"/>
      <c r="Y57" s="199" t="e">
        <f>+U57/$AR$60</f>
        <v>#DIV/0!</v>
      </c>
      <c r="Z57" s="199"/>
      <c r="AA57" s="199"/>
      <c r="AB57" s="199"/>
      <c r="AC57" s="142"/>
      <c r="AD57" s="142"/>
      <c r="AE57" s="142" t="s">
        <v>63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72">
        <f>(COUNTIF($B$3:$CG$22,"PR")/12)+(COUNTIF($B$25:$CG$44,"PR")/12)</f>
        <v>0</v>
      </c>
      <c r="AS57" s="172"/>
      <c r="AT57" s="172"/>
      <c r="AU57" s="142"/>
      <c r="AV57" s="199" t="e">
        <f>AR57/$AR$60</f>
        <v>#DIV/0!</v>
      </c>
      <c r="AW57" s="199"/>
      <c r="AX57" s="199"/>
      <c r="AY57" s="200"/>
    </row>
    <row r="58" spans="5:83" ht="8.1" customHeight="1" x14ac:dyDescent="0.3">
      <c r="E58" s="62"/>
      <c r="Y58" s="152"/>
      <c r="Z58" s="152"/>
      <c r="AA58" s="152"/>
      <c r="AB58" s="152"/>
      <c r="AV58" s="152"/>
      <c r="AW58" s="152"/>
      <c r="AX58" s="152"/>
      <c r="AY58" s="153"/>
    </row>
    <row r="59" spans="5:83" ht="16.5" customHeight="1" x14ac:dyDescent="0.3">
      <c r="E59" s="63" t="s">
        <v>64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195">
        <f>(COUNTIF($B$3:$CG$22,"AU")/12)+(COUNTIF($B$25:$CG$44,"AU")/12)</f>
        <v>0</v>
      </c>
      <c r="V59" s="195"/>
      <c r="W59" s="195"/>
      <c r="X59" s="64"/>
      <c r="Y59" s="196" t="e">
        <f>+U59/$AR$60</f>
        <v>#DIV/0!</v>
      </c>
      <c r="Z59" s="196"/>
      <c r="AA59" s="196"/>
      <c r="AB59" s="196"/>
      <c r="AC59" s="64"/>
      <c r="AD59" s="64"/>
      <c r="AE59" s="64" t="s">
        <v>65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197">
        <f>(COUNTIF($B$3:$CG$22,"TA")/12)+(COUNTIF($B$25:$CG$44,"TA")/12)</f>
        <v>0</v>
      </c>
      <c r="AS59" s="197"/>
      <c r="AT59" s="197"/>
      <c r="AU59" s="64"/>
      <c r="AV59" s="196" t="e">
        <f>+AR59/$AR$60</f>
        <v>#DIV/0!</v>
      </c>
      <c r="AW59" s="196"/>
      <c r="AX59" s="196"/>
      <c r="AY59" s="198"/>
    </row>
    <row r="60" spans="5:83" x14ac:dyDescent="0.3">
      <c r="AE60" s="38" t="s">
        <v>66</v>
      </c>
      <c r="AR60" s="166">
        <f>+U47+U49+U51+U53+U55+U57+U59+AR47+AR49+AR51+AR53+AR55+AR57+AR59</f>
        <v>0</v>
      </c>
      <c r="AS60" s="166"/>
      <c r="AT60" s="166"/>
      <c r="AV60" s="165" t="e">
        <f>+AV57+AV55+AV53+AV51+AV49+AV47+Y57+Y55+Y53+Y51+Y49+Y47+AV59+Y59</f>
        <v>#DIV/0!</v>
      </c>
      <c r="AW60" s="165"/>
      <c r="AX60" s="165"/>
      <c r="AY60" s="165"/>
      <c r="BB60" s="6"/>
      <c r="BG60" s="19"/>
      <c r="BP60" s="36"/>
      <c r="BQ60" s="36"/>
      <c r="BR60" s="36"/>
    </row>
  </sheetData>
  <sheetProtection algorithmName="SHA-512" hashValue="YA0oGFLMbBLQkjPS44K7zwlLgaBTRtAA1VRSJwzXRSfGxFZ5krQ4K+p7Ma7bklmgVV/UsOIlfMPTIHF1htrvbg==" saltValue="BxHmenqc7RDV5RIix8BDAQ==" spinCount="100000" sheet="1" selectLockedCells="1"/>
  <mergeCells count="59">
    <mergeCell ref="B1:BV1"/>
    <mergeCell ref="G2:H2"/>
    <mergeCell ref="M2:N2"/>
    <mergeCell ref="S2:T2"/>
    <mergeCell ref="Y2:Z2"/>
    <mergeCell ref="AE2:AF2"/>
    <mergeCell ref="AK2:AL2"/>
    <mergeCell ref="AQ2:AR2"/>
    <mergeCell ref="AW2:AX2"/>
    <mergeCell ref="BC2:BD2"/>
    <mergeCell ref="BI2:BJ2"/>
    <mergeCell ref="BO2:BP2"/>
    <mergeCell ref="BU2:BV2"/>
    <mergeCell ref="G24:H24"/>
    <mergeCell ref="M24:N24"/>
    <mergeCell ref="S24:T24"/>
    <mergeCell ref="Y24:Z24"/>
    <mergeCell ref="AE24:AF24"/>
    <mergeCell ref="CA2:CB2"/>
    <mergeCell ref="CG2:CH2"/>
    <mergeCell ref="BU24:BV24"/>
    <mergeCell ref="CA24:CB24"/>
    <mergeCell ref="CG24:CH24"/>
    <mergeCell ref="BC24:BD24"/>
    <mergeCell ref="BI24:BJ24"/>
    <mergeCell ref="BO24:BP24"/>
    <mergeCell ref="U49:W49"/>
    <mergeCell ref="Y49:AB49"/>
    <mergeCell ref="AR49:AT49"/>
    <mergeCell ref="AV49:AY49"/>
    <mergeCell ref="U47:W47"/>
    <mergeCell ref="Y47:AB47"/>
    <mergeCell ref="AR47:AT47"/>
    <mergeCell ref="AV47:AY47"/>
    <mergeCell ref="AK24:AL24"/>
    <mergeCell ref="AQ24:AR24"/>
    <mergeCell ref="AW24:AX24"/>
    <mergeCell ref="U51:W51"/>
    <mergeCell ref="Y51:AB51"/>
    <mergeCell ref="AR51:AT51"/>
    <mergeCell ref="AV51:AY51"/>
    <mergeCell ref="U53:W53"/>
    <mergeCell ref="Y53:AB53"/>
    <mergeCell ref="AR53:AT53"/>
    <mergeCell ref="AV53:AY53"/>
    <mergeCell ref="U55:W55"/>
    <mergeCell ref="Y55:AB55"/>
    <mergeCell ref="AR55:AT55"/>
    <mergeCell ref="AV55:AY55"/>
    <mergeCell ref="AR60:AT60"/>
    <mergeCell ref="AV60:AY60"/>
    <mergeCell ref="U57:W57"/>
    <mergeCell ref="Y57:AB57"/>
    <mergeCell ref="AR57:AT57"/>
    <mergeCell ref="AV57:AY57"/>
    <mergeCell ref="U59:W59"/>
    <mergeCell ref="Y59:AB59"/>
    <mergeCell ref="AR59:AT59"/>
    <mergeCell ref="AV59:AY59"/>
  </mergeCells>
  <conditionalFormatting sqref="B3:CH22">
    <cfRule type="cellIs" dxfId="8150" priority="1638" operator="equal">
      <formula>"CE"</formula>
    </cfRule>
  </conditionalFormatting>
  <conditionalFormatting sqref="BY23:CE23 BY25:CE51 B3:CH22">
    <cfRule type="cellIs" dxfId="8149" priority="1637" operator="equal">
      <formula>"CM"</formula>
    </cfRule>
  </conditionalFormatting>
  <conditionalFormatting sqref="A2 BS60 BU60:XFD60 AZ60:BP60 A47:D60 CI2:XFD2 CI24:XFD24 A24:A46 A3:XFD23 B25:XFD46 AZ47:XFD59">
    <cfRule type="cellIs" dxfId="8148" priority="1627" operator="equal">
      <formula>"PR"</formula>
    </cfRule>
    <cfRule type="cellIs" dxfId="8147" priority="1628" operator="equal">
      <formula>"AD"</formula>
    </cfRule>
    <cfRule type="cellIs" dxfId="8146" priority="1629" operator="equal">
      <formula>"EV"</formula>
    </cfRule>
    <cfRule type="cellIs" dxfId="8145" priority="1630" operator="equal">
      <formula>"RE"</formula>
    </cfRule>
    <cfRule type="cellIs" dxfId="8144" priority="1631" operator="equal">
      <formula>"ET"</formula>
    </cfRule>
    <cfRule type="cellIs" dxfId="8143" priority="1632" operator="equal">
      <formula>"GA"</formula>
    </cfRule>
    <cfRule type="cellIs" dxfId="8142" priority="1633" operator="equal">
      <formula>"ME"</formula>
    </cfRule>
    <cfRule type="cellIs" dxfId="8141" priority="1634" operator="equal">
      <formula>"MM"</formula>
    </cfRule>
    <cfRule type="cellIs" dxfId="8140" priority="1635" operator="equal">
      <formula>"SE"</formula>
    </cfRule>
    <cfRule type="cellIs" dxfId="8139" priority="1636" operator="equal">
      <formula>"SM"</formula>
    </cfRule>
  </conditionalFormatting>
  <conditionalFormatting sqref="BY23:CE23 BY25:CE51">
    <cfRule type="cellIs" dxfId="8138" priority="1626" operator="equal">
      <formula>"CP"</formula>
    </cfRule>
  </conditionalFormatting>
  <conditionalFormatting sqref="BI25:CG44">
    <cfRule type="cellIs" dxfId="8137" priority="1514" operator="equal">
      <formula>"CM"</formula>
    </cfRule>
  </conditionalFormatting>
  <conditionalFormatting sqref="B3:BT22 BU5:CH22 B25:CG44">
    <cfRule type="cellIs" dxfId="8136" priority="1525" operator="equal">
      <formula>"CE"</formula>
    </cfRule>
  </conditionalFormatting>
  <conditionalFormatting sqref="B25:CG44">
    <cfRule type="cellIs" dxfId="8135" priority="1524" operator="equal">
      <formula>"CM"</formula>
    </cfRule>
  </conditionalFormatting>
  <conditionalFormatting sqref="B25:CG44">
    <cfRule type="cellIs" dxfId="8134" priority="1523" operator="equal">
      <formula>"CP"</formula>
    </cfRule>
  </conditionalFormatting>
  <conditionalFormatting sqref="B3:CH22 B25:CG44">
    <cfRule type="cellIs" dxfId="8133" priority="1522" operator="equal">
      <formula>"CM"</formula>
    </cfRule>
  </conditionalFormatting>
  <conditionalFormatting sqref="AW25:BH44">
    <cfRule type="cellIs" dxfId="8132" priority="1521" operator="equal">
      <formula>"CP"</formula>
    </cfRule>
  </conditionalFormatting>
  <conditionalFormatting sqref="AW25:BH44">
    <cfRule type="cellIs" dxfId="8131" priority="1520" operator="equal">
      <formula>"CM"</formula>
    </cfRule>
  </conditionalFormatting>
  <conditionalFormatting sqref="AW44:BH44">
    <cfRule type="cellIs" dxfId="8130" priority="1519" operator="equal">
      <formula>"CP"</formula>
    </cfRule>
  </conditionalFormatting>
  <conditionalFormatting sqref="AW44:BH44">
    <cfRule type="cellIs" dxfId="8129" priority="1518" operator="equal">
      <formula>"CM"</formula>
    </cfRule>
  </conditionalFormatting>
  <conditionalFormatting sqref="AV25:AV44">
    <cfRule type="cellIs" dxfId="8128" priority="1517" operator="equal">
      <formula>"CP"</formula>
    </cfRule>
  </conditionalFormatting>
  <conditionalFormatting sqref="AV25:AV44">
    <cfRule type="cellIs" dxfId="8127" priority="1516" operator="equal">
      <formula>"CM"</formula>
    </cfRule>
  </conditionalFormatting>
  <conditionalFormatting sqref="BI25:CG44">
    <cfRule type="cellIs" dxfId="8126" priority="1515" operator="equal">
      <formula>"CP"</formula>
    </cfRule>
  </conditionalFormatting>
  <conditionalFormatting sqref="B3:CH22 B25:CG44">
    <cfRule type="cellIs" dxfId="8125" priority="1403" operator="equal">
      <formula>"AU"</formula>
    </cfRule>
  </conditionalFormatting>
  <conditionalFormatting sqref="B3:CH22 B25:CG44">
    <cfRule type="cellIs" dxfId="8124" priority="1402" operator="equal">
      <formula>"TA"</formula>
    </cfRule>
  </conditionalFormatting>
  <conditionalFormatting sqref="CI23">
    <cfRule type="cellIs" dxfId="8123" priority="1100" operator="equal">
      <formula>"CM"</formula>
    </cfRule>
  </conditionalFormatting>
  <conditionalFormatting sqref="CI23">
    <cfRule type="cellIs" dxfId="8122" priority="1099" operator="equal">
      <formula>"CP"</formula>
    </cfRule>
  </conditionalFormatting>
  <conditionalFormatting sqref="CI45">
    <cfRule type="cellIs" dxfId="8121" priority="1088" operator="equal">
      <formula>"CM"</formula>
    </cfRule>
  </conditionalFormatting>
  <conditionalFormatting sqref="CI45">
    <cfRule type="cellIs" dxfId="8120" priority="1087" operator="equal">
      <formula>"CP"</formula>
    </cfRule>
  </conditionalFormatting>
  <conditionalFormatting sqref="B2:G2 AA2:AD2 P2:R2 AM2:AP2 AY2:BB2 BK2:BN2 I2:M2 U2:W2 AG2:AJ2 AS2:AV2 BE2:BH2 BQ2:BT2 BW2:BZ2 CC2:CF2">
    <cfRule type="cellIs" dxfId="8119" priority="887" operator="equal">
      <formula>"PR"</formula>
    </cfRule>
    <cfRule type="cellIs" dxfId="8118" priority="888" operator="equal">
      <formula>"AD"</formula>
    </cfRule>
    <cfRule type="cellIs" dxfId="8117" priority="889" operator="equal">
      <formula>"EV"</formula>
    </cfRule>
    <cfRule type="cellIs" dxfId="8116" priority="890" operator="equal">
      <formula>"RE"</formula>
    </cfRule>
    <cfRule type="cellIs" dxfId="8115" priority="891" operator="equal">
      <formula>"ET"</formula>
    </cfRule>
    <cfRule type="cellIs" dxfId="8114" priority="892" operator="equal">
      <formula>"GA"</formula>
    </cfRule>
    <cfRule type="cellIs" dxfId="8113" priority="893" operator="equal">
      <formula>"ME"</formula>
    </cfRule>
    <cfRule type="cellIs" dxfId="8112" priority="894" operator="equal">
      <formula>"MM"</formula>
    </cfRule>
    <cfRule type="cellIs" dxfId="8111" priority="895" operator="equal">
      <formula>"SE"</formula>
    </cfRule>
    <cfRule type="cellIs" dxfId="8110" priority="896" operator="equal">
      <formula>"SM"</formula>
    </cfRule>
  </conditionalFormatting>
  <conditionalFormatting sqref="Y2">
    <cfRule type="cellIs" dxfId="8109" priority="877" operator="equal">
      <formula>"PR"</formula>
    </cfRule>
    <cfRule type="cellIs" dxfId="8108" priority="878" operator="equal">
      <formula>"AD"</formula>
    </cfRule>
    <cfRule type="cellIs" dxfId="8107" priority="879" operator="equal">
      <formula>"EV"</formula>
    </cfRule>
    <cfRule type="cellIs" dxfId="8106" priority="880" operator="equal">
      <formula>"RE"</formula>
    </cfRule>
    <cfRule type="cellIs" dxfId="8105" priority="881" operator="equal">
      <formula>"ET"</formula>
    </cfRule>
    <cfRule type="cellIs" dxfId="8104" priority="882" operator="equal">
      <formula>"GA"</formula>
    </cfRule>
    <cfRule type="cellIs" dxfId="8103" priority="883" operator="equal">
      <formula>"ME"</formula>
    </cfRule>
    <cfRule type="cellIs" dxfId="8102" priority="884" operator="equal">
      <formula>"MM"</formula>
    </cfRule>
    <cfRule type="cellIs" dxfId="8101" priority="885" operator="equal">
      <formula>"SE"</formula>
    </cfRule>
    <cfRule type="cellIs" dxfId="8100" priority="886" operator="equal">
      <formula>"SM"</formula>
    </cfRule>
  </conditionalFormatting>
  <conditionalFormatting sqref="AK2">
    <cfRule type="cellIs" dxfId="8099" priority="867" operator="equal">
      <formula>"PR"</formula>
    </cfRule>
    <cfRule type="cellIs" dxfId="8098" priority="868" operator="equal">
      <formula>"AD"</formula>
    </cfRule>
    <cfRule type="cellIs" dxfId="8097" priority="869" operator="equal">
      <formula>"EV"</formula>
    </cfRule>
    <cfRule type="cellIs" dxfId="8096" priority="870" operator="equal">
      <formula>"RE"</formula>
    </cfRule>
    <cfRule type="cellIs" dxfId="8095" priority="871" operator="equal">
      <formula>"ET"</formula>
    </cfRule>
    <cfRule type="cellIs" dxfId="8094" priority="872" operator="equal">
      <formula>"GA"</formula>
    </cfRule>
    <cfRule type="cellIs" dxfId="8093" priority="873" operator="equal">
      <formula>"ME"</formula>
    </cfRule>
    <cfRule type="cellIs" dxfId="8092" priority="874" operator="equal">
      <formula>"MM"</formula>
    </cfRule>
    <cfRule type="cellIs" dxfId="8091" priority="875" operator="equal">
      <formula>"SE"</formula>
    </cfRule>
    <cfRule type="cellIs" dxfId="8090" priority="876" operator="equal">
      <formula>"SM"</formula>
    </cfRule>
  </conditionalFormatting>
  <conditionalFormatting sqref="AW2">
    <cfRule type="cellIs" dxfId="8089" priority="857" operator="equal">
      <formula>"PR"</formula>
    </cfRule>
    <cfRule type="cellIs" dxfId="8088" priority="858" operator="equal">
      <formula>"AD"</formula>
    </cfRule>
    <cfRule type="cellIs" dxfId="8087" priority="859" operator="equal">
      <formula>"EV"</formula>
    </cfRule>
    <cfRule type="cellIs" dxfId="8086" priority="860" operator="equal">
      <formula>"RE"</formula>
    </cfRule>
    <cfRule type="cellIs" dxfId="8085" priority="861" operator="equal">
      <formula>"ET"</formula>
    </cfRule>
    <cfRule type="cellIs" dxfId="8084" priority="862" operator="equal">
      <formula>"GA"</formula>
    </cfRule>
    <cfRule type="cellIs" dxfId="8083" priority="863" operator="equal">
      <formula>"ME"</formula>
    </cfRule>
    <cfRule type="cellIs" dxfId="8082" priority="864" operator="equal">
      <formula>"MM"</formula>
    </cfRule>
    <cfRule type="cellIs" dxfId="8081" priority="865" operator="equal">
      <formula>"SE"</formula>
    </cfRule>
    <cfRule type="cellIs" dxfId="8080" priority="866" operator="equal">
      <formula>"SM"</formula>
    </cfRule>
  </conditionalFormatting>
  <conditionalFormatting sqref="BI2">
    <cfRule type="cellIs" dxfId="8079" priority="847" operator="equal">
      <formula>"PR"</formula>
    </cfRule>
    <cfRule type="cellIs" dxfId="8078" priority="848" operator="equal">
      <formula>"AD"</formula>
    </cfRule>
    <cfRule type="cellIs" dxfId="8077" priority="849" operator="equal">
      <formula>"EV"</formula>
    </cfRule>
    <cfRule type="cellIs" dxfId="8076" priority="850" operator="equal">
      <formula>"RE"</formula>
    </cfRule>
    <cfRule type="cellIs" dxfId="8075" priority="851" operator="equal">
      <formula>"ET"</formula>
    </cfRule>
    <cfRule type="cellIs" dxfId="8074" priority="852" operator="equal">
      <formula>"GA"</formula>
    </cfRule>
    <cfRule type="cellIs" dxfId="8073" priority="853" operator="equal">
      <formula>"ME"</formula>
    </cfRule>
    <cfRule type="cellIs" dxfId="8072" priority="854" operator="equal">
      <formula>"MM"</formula>
    </cfRule>
    <cfRule type="cellIs" dxfId="8071" priority="855" operator="equal">
      <formula>"SE"</formula>
    </cfRule>
    <cfRule type="cellIs" dxfId="8070" priority="856" operator="equal">
      <formula>"SM"</formula>
    </cfRule>
  </conditionalFormatting>
  <conditionalFormatting sqref="BU2">
    <cfRule type="cellIs" dxfId="8069" priority="837" operator="equal">
      <formula>"PR"</formula>
    </cfRule>
    <cfRule type="cellIs" dxfId="8068" priority="838" operator="equal">
      <formula>"AD"</formula>
    </cfRule>
    <cfRule type="cellIs" dxfId="8067" priority="839" operator="equal">
      <formula>"EV"</formula>
    </cfRule>
    <cfRule type="cellIs" dxfId="8066" priority="840" operator="equal">
      <formula>"RE"</formula>
    </cfRule>
    <cfRule type="cellIs" dxfId="8065" priority="841" operator="equal">
      <formula>"ET"</formula>
    </cfRule>
    <cfRule type="cellIs" dxfId="8064" priority="842" operator="equal">
      <formula>"GA"</formula>
    </cfRule>
    <cfRule type="cellIs" dxfId="8063" priority="843" operator="equal">
      <formula>"ME"</formula>
    </cfRule>
    <cfRule type="cellIs" dxfId="8062" priority="844" operator="equal">
      <formula>"MM"</formula>
    </cfRule>
    <cfRule type="cellIs" dxfId="8061" priority="845" operator="equal">
      <formula>"SE"</formula>
    </cfRule>
    <cfRule type="cellIs" dxfId="8060" priority="846" operator="equal">
      <formula>"SM"</formula>
    </cfRule>
  </conditionalFormatting>
  <conditionalFormatting sqref="S2">
    <cfRule type="cellIs" dxfId="8059" priority="827" operator="equal">
      <formula>"PR"</formula>
    </cfRule>
    <cfRule type="cellIs" dxfId="8058" priority="828" operator="equal">
      <formula>"AD"</formula>
    </cfRule>
    <cfRule type="cellIs" dxfId="8057" priority="829" operator="equal">
      <formula>"EV"</formula>
    </cfRule>
    <cfRule type="cellIs" dxfId="8056" priority="830" operator="equal">
      <formula>"RE"</formula>
    </cfRule>
    <cfRule type="cellIs" dxfId="8055" priority="831" operator="equal">
      <formula>"ET"</formula>
    </cfRule>
    <cfRule type="cellIs" dxfId="8054" priority="832" operator="equal">
      <formula>"GA"</formula>
    </cfRule>
    <cfRule type="cellIs" dxfId="8053" priority="833" operator="equal">
      <formula>"ME"</formula>
    </cfRule>
    <cfRule type="cellIs" dxfId="8052" priority="834" operator="equal">
      <formula>"MM"</formula>
    </cfRule>
    <cfRule type="cellIs" dxfId="8051" priority="835" operator="equal">
      <formula>"SE"</formula>
    </cfRule>
    <cfRule type="cellIs" dxfId="8050" priority="836" operator="equal">
      <formula>"SM"</formula>
    </cfRule>
  </conditionalFormatting>
  <conditionalFormatting sqref="AE2">
    <cfRule type="cellIs" dxfId="8049" priority="817" operator="equal">
      <formula>"PR"</formula>
    </cfRule>
    <cfRule type="cellIs" dxfId="8048" priority="818" operator="equal">
      <formula>"AD"</formula>
    </cfRule>
    <cfRule type="cellIs" dxfId="8047" priority="819" operator="equal">
      <formula>"EV"</formula>
    </cfRule>
    <cfRule type="cellIs" dxfId="8046" priority="820" operator="equal">
      <formula>"RE"</formula>
    </cfRule>
    <cfRule type="cellIs" dxfId="8045" priority="821" operator="equal">
      <formula>"ET"</formula>
    </cfRule>
    <cfRule type="cellIs" dxfId="8044" priority="822" operator="equal">
      <formula>"GA"</formula>
    </cfRule>
    <cfRule type="cellIs" dxfId="8043" priority="823" operator="equal">
      <formula>"ME"</formula>
    </cfRule>
    <cfRule type="cellIs" dxfId="8042" priority="824" operator="equal">
      <formula>"MM"</formula>
    </cfRule>
    <cfRule type="cellIs" dxfId="8041" priority="825" operator="equal">
      <formula>"SE"</formula>
    </cfRule>
    <cfRule type="cellIs" dxfId="8040" priority="826" operator="equal">
      <formula>"SM"</formula>
    </cfRule>
  </conditionalFormatting>
  <conditionalFormatting sqref="AQ2">
    <cfRule type="cellIs" dxfId="8039" priority="807" operator="equal">
      <formula>"PR"</formula>
    </cfRule>
    <cfRule type="cellIs" dxfId="8038" priority="808" operator="equal">
      <formula>"AD"</formula>
    </cfRule>
    <cfRule type="cellIs" dxfId="8037" priority="809" operator="equal">
      <formula>"EV"</formula>
    </cfRule>
    <cfRule type="cellIs" dxfId="8036" priority="810" operator="equal">
      <formula>"RE"</formula>
    </cfRule>
    <cfRule type="cellIs" dxfId="8035" priority="811" operator="equal">
      <formula>"ET"</formula>
    </cfRule>
    <cfRule type="cellIs" dxfId="8034" priority="812" operator="equal">
      <formula>"GA"</formula>
    </cfRule>
    <cfRule type="cellIs" dxfId="8033" priority="813" operator="equal">
      <formula>"ME"</formula>
    </cfRule>
    <cfRule type="cellIs" dxfId="8032" priority="814" operator="equal">
      <formula>"MM"</formula>
    </cfRule>
    <cfRule type="cellIs" dxfId="8031" priority="815" operator="equal">
      <formula>"SE"</formula>
    </cfRule>
    <cfRule type="cellIs" dxfId="8030" priority="816" operator="equal">
      <formula>"SM"</formula>
    </cfRule>
  </conditionalFormatting>
  <conditionalFormatting sqref="BC2">
    <cfRule type="cellIs" dxfId="8029" priority="797" operator="equal">
      <formula>"PR"</formula>
    </cfRule>
    <cfRule type="cellIs" dxfId="8028" priority="798" operator="equal">
      <formula>"AD"</formula>
    </cfRule>
    <cfRule type="cellIs" dxfId="8027" priority="799" operator="equal">
      <formula>"EV"</formula>
    </cfRule>
    <cfRule type="cellIs" dxfId="8026" priority="800" operator="equal">
      <formula>"RE"</formula>
    </cfRule>
    <cfRule type="cellIs" dxfId="8025" priority="801" operator="equal">
      <formula>"ET"</formula>
    </cfRule>
    <cfRule type="cellIs" dxfId="8024" priority="802" operator="equal">
      <formula>"GA"</formula>
    </cfRule>
    <cfRule type="cellIs" dxfId="8023" priority="803" operator="equal">
      <formula>"ME"</formula>
    </cfRule>
    <cfRule type="cellIs" dxfId="8022" priority="804" operator="equal">
      <formula>"MM"</formula>
    </cfRule>
    <cfRule type="cellIs" dxfId="8021" priority="805" operator="equal">
      <formula>"SE"</formula>
    </cfRule>
    <cfRule type="cellIs" dxfId="8020" priority="806" operator="equal">
      <formula>"SM"</formula>
    </cfRule>
  </conditionalFormatting>
  <conditionalFormatting sqref="BO2">
    <cfRule type="cellIs" dxfId="8019" priority="787" operator="equal">
      <formula>"PR"</formula>
    </cfRule>
    <cfRule type="cellIs" dxfId="8018" priority="788" operator="equal">
      <formula>"AD"</formula>
    </cfRule>
    <cfRule type="cellIs" dxfId="8017" priority="789" operator="equal">
      <formula>"EV"</formula>
    </cfRule>
    <cfRule type="cellIs" dxfId="8016" priority="790" operator="equal">
      <formula>"RE"</formula>
    </cfRule>
    <cfRule type="cellIs" dxfId="8015" priority="791" operator="equal">
      <formula>"ET"</formula>
    </cfRule>
    <cfRule type="cellIs" dxfId="8014" priority="792" operator="equal">
      <formula>"GA"</formula>
    </cfRule>
    <cfRule type="cellIs" dxfId="8013" priority="793" operator="equal">
      <formula>"ME"</formula>
    </cfRule>
    <cfRule type="cellIs" dxfId="8012" priority="794" operator="equal">
      <formula>"MM"</formula>
    </cfRule>
    <cfRule type="cellIs" dxfId="8011" priority="795" operator="equal">
      <formula>"SE"</formula>
    </cfRule>
    <cfRule type="cellIs" dxfId="8010" priority="796" operator="equal">
      <formula>"SM"</formula>
    </cfRule>
  </conditionalFormatting>
  <conditionalFormatting sqref="CA2">
    <cfRule type="cellIs" dxfId="8009" priority="777" operator="equal">
      <formula>"PR"</formula>
    </cfRule>
    <cfRule type="cellIs" dxfId="8008" priority="778" operator="equal">
      <formula>"AD"</formula>
    </cfRule>
    <cfRule type="cellIs" dxfId="8007" priority="779" operator="equal">
      <formula>"EV"</formula>
    </cfRule>
    <cfRule type="cellIs" dxfId="8006" priority="780" operator="equal">
      <formula>"RE"</formula>
    </cfRule>
    <cfRule type="cellIs" dxfId="8005" priority="781" operator="equal">
      <formula>"ET"</formula>
    </cfRule>
    <cfRule type="cellIs" dxfId="8004" priority="782" operator="equal">
      <formula>"GA"</formula>
    </cfRule>
    <cfRule type="cellIs" dxfId="8003" priority="783" operator="equal">
      <formula>"ME"</formula>
    </cfRule>
    <cfRule type="cellIs" dxfId="8002" priority="784" operator="equal">
      <formula>"MM"</formula>
    </cfRule>
    <cfRule type="cellIs" dxfId="8001" priority="785" operator="equal">
      <formula>"SE"</formula>
    </cfRule>
    <cfRule type="cellIs" dxfId="8000" priority="786" operator="equal">
      <formula>"SM"</formula>
    </cfRule>
  </conditionalFormatting>
  <conditionalFormatting sqref="CG2">
    <cfRule type="cellIs" dxfId="7999" priority="767" operator="equal">
      <formula>"PR"</formula>
    </cfRule>
    <cfRule type="cellIs" dxfId="7998" priority="768" operator="equal">
      <formula>"AD"</formula>
    </cfRule>
    <cfRule type="cellIs" dxfId="7997" priority="769" operator="equal">
      <formula>"EV"</formula>
    </cfRule>
    <cfRule type="cellIs" dxfId="7996" priority="770" operator="equal">
      <formula>"RE"</formula>
    </cfRule>
    <cfRule type="cellIs" dxfId="7995" priority="771" operator="equal">
      <formula>"ET"</formula>
    </cfRule>
    <cfRule type="cellIs" dxfId="7994" priority="772" operator="equal">
      <formula>"GA"</formula>
    </cfRule>
    <cfRule type="cellIs" dxfId="7993" priority="773" operator="equal">
      <formula>"ME"</formula>
    </cfRule>
    <cfRule type="cellIs" dxfId="7992" priority="774" operator="equal">
      <formula>"MM"</formula>
    </cfRule>
    <cfRule type="cellIs" dxfId="7991" priority="775" operator="equal">
      <formula>"SE"</formula>
    </cfRule>
    <cfRule type="cellIs" dxfId="7990" priority="776" operator="equal">
      <formula>"SM"</formula>
    </cfRule>
  </conditionalFormatting>
  <conditionalFormatting sqref="BO24">
    <cfRule type="cellIs" dxfId="7989" priority="657" operator="equal">
      <formula>"PR"</formula>
    </cfRule>
    <cfRule type="cellIs" dxfId="7988" priority="658" operator="equal">
      <formula>"AD"</formula>
    </cfRule>
    <cfRule type="cellIs" dxfId="7987" priority="659" operator="equal">
      <formula>"EV"</formula>
    </cfRule>
    <cfRule type="cellIs" dxfId="7986" priority="660" operator="equal">
      <formula>"RE"</formula>
    </cfRule>
    <cfRule type="cellIs" dxfId="7985" priority="661" operator="equal">
      <formula>"ET"</formula>
    </cfRule>
    <cfRule type="cellIs" dxfId="7984" priority="662" operator="equal">
      <formula>"GA"</formula>
    </cfRule>
    <cfRule type="cellIs" dxfId="7983" priority="663" operator="equal">
      <formula>"ME"</formula>
    </cfRule>
    <cfRule type="cellIs" dxfId="7982" priority="664" operator="equal">
      <formula>"MM"</formula>
    </cfRule>
    <cfRule type="cellIs" dxfId="7981" priority="665" operator="equal">
      <formula>"SE"</formula>
    </cfRule>
    <cfRule type="cellIs" dxfId="7980" priority="666" operator="equal">
      <formula>"SM"</formula>
    </cfRule>
  </conditionalFormatting>
  <conditionalFormatting sqref="B24:G24 AA24:AD24 P24:R24 AM24:AP24 AY24:BB24 BK24:BN24 I24:M24 U24:W24 AG24:AJ24 AS24:AV24 BE24:BH24 BQ24:BT24">
    <cfRule type="cellIs" dxfId="7979" priority="757" operator="equal">
      <formula>"PR"</formula>
    </cfRule>
    <cfRule type="cellIs" dxfId="7978" priority="758" operator="equal">
      <formula>"AD"</formula>
    </cfRule>
    <cfRule type="cellIs" dxfId="7977" priority="759" operator="equal">
      <formula>"EV"</formula>
    </cfRule>
    <cfRule type="cellIs" dxfId="7976" priority="760" operator="equal">
      <formula>"RE"</formula>
    </cfRule>
    <cfRule type="cellIs" dxfId="7975" priority="761" operator="equal">
      <formula>"ET"</formula>
    </cfRule>
    <cfRule type="cellIs" dxfId="7974" priority="762" operator="equal">
      <formula>"GA"</formula>
    </cfRule>
    <cfRule type="cellIs" dxfId="7973" priority="763" operator="equal">
      <formula>"ME"</formula>
    </cfRule>
    <cfRule type="cellIs" dxfId="7972" priority="764" operator="equal">
      <formula>"MM"</formula>
    </cfRule>
    <cfRule type="cellIs" dxfId="7971" priority="765" operator="equal">
      <formula>"SE"</formula>
    </cfRule>
    <cfRule type="cellIs" dxfId="7970" priority="766" operator="equal">
      <formula>"SM"</formula>
    </cfRule>
  </conditionalFormatting>
  <conditionalFormatting sqref="Y24">
    <cfRule type="cellIs" dxfId="7969" priority="747" operator="equal">
      <formula>"PR"</formula>
    </cfRule>
    <cfRule type="cellIs" dxfId="7968" priority="748" operator="equal">
      <formula>"AD"</formula>
    </cfRule>
    <cfRule type="cellIs" dxfId="7967" priority="749" operator="equal">
      <formula>"EV"</formula>
    </cfRule>
    <cfRule type="cellIs" dxfId="7966" priority="750" operator="equal">
      <formula>"RE"</formula>
    </cfRule>
    <cfRule type="cellIs" dxfId="7965" priority="751" operator="equal">
      <formula>"ET"</formula>
    </cfRule>
    <cfRule type="cellIs" dxfId="7964" priority="752" operator="equal">
      <formula>"GA"</formula>
    </cfRule>
    <cfRule type="cellIs" dxfId="7963" priority="753" operator="equal">
      <formula>"ME"</formula>
    </cfRule>
    <cfRule type="cellIs" dxfId="7962" priority="754" operator="equal">
      <formula>"MM"</formula>
    </cfRule>
    <cfRule type="cellIs" dxfId="7961" priority="755" operator="equal">
      <formula>"SE"</formula>
    </cfRule>
    <cfRule type="cellIs" dxfId="7960" priority="756" operator="equal">
      <formula>"SM"</formula>
    </cfRule>
  </conditionalFormatting>
  <conditionalFormatting sqref="AK24">
    <cfRule type="cellIs" dxfId="7959" priority="737" operator="equal">
      <formula>"PR"</formula>
    </cfRule>
    <cfRule type="cellIs" dxfId="7958" priority="738" operator="equal">
      <formula>"AD"</formula>
    </cfRule>
    <cfRule type="cellIs" dxfId="7957" priority="739" operator="equal">
      <formula>"EV"</formula>
    </cfRule>
    <cfRule type="cellIs" dxfId="7956" priority="740" operator="equal">
      <formula>"RE"</formula>
    </cfRule>
    <cfRule type="cellIs" dxfId="7955" priority="741" operator="equal">
      <formula>"ET"</formula>
    </cfRule>
    <cfRule type="cellIs" dxfId="7954" priority="742" operator="equal">
      <formula>"GA"</formula>
    </cfRule>
    <cfRule type="cellIs" dxfId="7953" priority="743" operator="equal">
      <formula>"ME"</formula>
    </cfRule>
    <cfRule type="cellIs" dxfId="7952" priority="744" operator="equal">
      <formula>"MM"</formula>
    </cfRule>
    <cfRule type="cellIs" dxfId="7951" priority="745" operator="equal">
      <formula>"SE"</formula>
    </cfRule>
    <cfRule type="cellIs" dxfId="7950" priority="746" operator="equal">
      <formula>"SM"</formula>
    </cfRule>
  </conditionalFormatting>
  <conditionalFormatting sqref="AW24">
    <cfRule type="cellIs" dxfId="7949" priority="727" operator="equal">
      <formula>"PR"</formula>
    </cfRule>
    <cfRule type="cellIs" dxfId="7948" priority="728" operator="equal">
      <formula>"AD"</formula>
    </cfRule>
    <cfRule type="cellIs" dxfId="7947" priority="729" operator="equal">
      <formula>"EV"</formula>
    </cfRule>
    <cfRule type="cellIs" dxfId="7946" priority="730" operator="equal">
      <formula>"RE"</formula>
    </cfRule>
    <cfRule type="cellIs" dxfId="7945" priority="731" operator="equal">
      <formula>"ET"</formula>
    </cfRule>
    <cfRule type="cellIs" dxfId="7944" priority="732" operator="equal">
      <formula>"GA"</formula>
    </cfRule>
    <cfRule type="cellIs" dxfId="7943" priority="733" operator="equal">
      <formula>"ME"</formula>
    </cfRule>
    <cfRule type="cellIs" dxfId="7942" priority="734" operator="equal">
      <formula>"MM"</formula>
    </cfRule>
    <cfRule type="cellIs" dxfId="7941" priority="735" operator="equal">
      <formula>"SE"</formula>
    </cfRule>
    <cfRule type="cellIs" dxfId="7940" priority="736" operator="equal">
      <formula>"SM"</formula>
    </cfRule>
  </conditionalFormatting>
  <conditionalFormatting sqref="BI24">
    <cfRule type="cellIs" dxfId="7939" priority="717" operator="equal">
      <formula>"PR"</formula>
    </cfRule>
    <cfRule type="cellIs" dxfId="7938" priority="718" operator="equal">
      <formula>"AD"</formula>
    </cfRule>
    <cfRule type="cellIs" dxfId="7937" priority="719" operator="equal">
      <formula>"EV"</formula>
    </cfRule>
    <cfRule type="cellIs" dxfId="7936" priority="720" operator="equal">
      <formula>"RE"</formula>
    </cfRule>
    <cfRule type="cellIs" dxfId="7935" priority="721" operator="equal">
      <formula>"ET"</formula>
    </cfRule>
    <cfRule type="cellIs" dxfId="7934" priority="722" operator="equal">
      <formula>"GA"</formula>
    </cfRule>
    <cfRule type="cellIs" dxfId="7933" priority="723" operator="equal">
      <formula>"ME"</formula>
    </cfRule>
    <cfRule type="cellIs" dxfId="7932" priority="724" operator="equal">
      <formula>"MM"</formula>
    </cfRule>
    <cfRule type="cellIs" dxfId="7931" priority="725" operator="equal">
      <formula>"SE"</formula>
    </cfRule>
    <cfRule type="cellIs" dxfId="7930" priority="726" operator="equal">
      <formula>"SM"</formula>
    </cfRule>
  </conditionalFormatting>
  <conditionalFormatting sqref="BU24">
    <cfRule type="cellIs" dxfId="7929" priority="707" operator="equal">
      <formula>"PR"</formula>
    </cfRule>
    <cfRule type="cellIs" dxfId="7928" priority="708" operator="equal">
      <formula>"AD"</formula>
    </cfRule>
    <cfRule type="cellIs" dxfId="7927" priority="709" operator="equal">
      <formula>"EV"</formula>
    </cfRule>
    <cfRule type="cellIs" dxfId="7926" priority="710" operator="equal">
      <formula>"RE"</formula>
    </cfRule>
    <cfRule type="cellIs" dxfId="7925" priority="711" operator="equal">
      <formula>"ET"</formula>
    </cfRule>
    <cfRule type="cellIs" dxfId="7924" priority="712" operator="equal">
      <formula>"GA"</formula>
    </cfRule>
    <cfRule type="cellIs" dxfId="7923" priority="713" operator="equal">
      <formula>"ME"</formula>
    </cfRule>
    <cfRule type="cellIs" dxfId="7922" priority="714" operator="equal">
      <formula>"MM"</formula>
    </cfRule>
    <cfRule type="cellIs" dxfId="7921" priority="715" operator="equal">
      <formula>"SE"</formula>
    </cfRule>
    <cfRule type="cellIs" dxfId="7920" priority="716" operator="equal">
      <formula>"SM"</formula>
    </cfRule>
  </conditionalFormatting>
  <conditionalFormatting sqref="S24">
    <cfRule type="cellIs" dxfId="7919" priority="697" operator="equal">
      <formula>"PR"</formula>
    </cfRule>
    <cfRule type="cellIs" dxfId="7918" priority="698" operator="equal">
      <formula>"AD"</formula>
    </cfRule>
    <cfRule type="cellIs" dxfId="7917" priority="699" operator="equal">
      <formula>"EV"</formula>
    </cfRule>
    <cfRule type="cellIs" dxfId="7916" priority="700" operator="equal">
      <formula>"RE"</formula>
    </cfRule>
    <cfRule type="cellIs" dxfId="7915" priority="701" operator="equal">
      <formula>"ET"</formula>
    </cfRule>
    <cfRule type="cellIs" dxfId="7914" priority="702" operator="equal">
      <formula>"GA"</formula>
    </cfRule>
    <cfRule type="cellIs" dxfId="7913" priority="703" operator="equal">
      <formula>"ME"</formula>
    </cfRule>
    <cfRule type="cellIs" dxfId="7912" priority="704" operator="equal">
      <formula>"MM"</formula>
    </cfRule>
    <cfRule type="cellIs" dxfId="7911" priority="705" operator="equal">
      <formula>"SE"</formula>
    </cfRule>
    <cfRule type="cellIs" dxfId="7910" priority="706" operator="equal">
      <formula>"SM"</formula>
    </cfRule>
  </conditionalFormatting>
  <conditionalFormatting sqref="AE24">
    <cfRule type="cellIs" dxfId="7909" priority="687" operator="equal">
      <formula>"PR"</formula>
    </cfRule>
    <cfRule type="cellIs" dxfId="7908" priority="688" operator="equal">
      <formula>"AD"</formula>
    </cfRule>
    <cfRule type="cellIs" dxfId="7907" priority="689" operator="equal">
      <formula>"EV"</formula>
    </cfRule>
    <cfRule type="cellIs" dxfId="7906" priority="690" operator="equal">
      <formula>"RE"</formula>
    </cfRule>
    <cfRule type="cellIs" dxfId="7905" priority="691" operator="equal">
      <formula>"ET"</formula>
    </cfRule>
    <cfRule type="cellIs" dxfId="7904" priority="692" operator="equal">
      <formula>"GA"</formula>
    </cfRule>
    <cfRule type="cellIs" dxfId="7903" priority="693" operator="equal">
      <formula>"ME"</formula>
    </cfRule>
    <cfRule type="cellIs" dxfId="7902" priority="694" operator="equal">
      <formula>"MM"</formula>
    </cfRule>
    <cfRule type="cellIs" dxfId="7901" priority="695" operator="equal">
      <formula>"SE"</formula>
    </cfRule>
    <cfRule type="cellIs" dxfId="7900" priority="696" operator="equal">
      <formula>"SM"</formula>
    </cfRule>
  </conditionalFormatting>
  <conditionalFormatting sqref="AQ24">
    <cfRule type="cellIs" dxfId="7899" priority="677" operator="equal">
      <formula>"PR"</formula>
    </cfRule>
    <cfRule type="cellIs" dxfId="7898" priority="678" operator="equal">
      <formula>"AD"</formula>
    </cfRule>
    <cfRule type="cellIs" dxfId="7897" priority="679" operator="equal">
      <formula>"EV"</formula>
    </cfRule>
    <cfRule type="cellIs" dxfId="7896" priority="680" operator="equal">
      <formula>"RE"</formula>
    </cfRule>
    <cfRule type="cellIs" dxfId="7895" priority="681" operator="equal">
      <formula>"ET"</formula>
    </cfRule>
    <cfRule type="cellIs" dxfId="7894" priority="682" operator="equal">
      <formula>"GA"</formula>
    </cfRule>
    <cfRule type="cellIs" dxfId="7893" priority="683" operator="equal">
      <formula>"ME"</formula>
    </cfRule>
    <cfRule type="cellIs" dxfId="7892" priority="684" operator="equal">
      <formula>"MM"</formula>
    </cfRule>
    <cfRule type="cellIs" dxfId="7891" priority="685" operator="equal">
      <formula>"SE"</formula>
    </cfRule>
    <cfRule type="cellIs" dxfId="7890" priority="686" operator="equal">
      <formula>"SM"</formula>
    </cfRule>
  </conditionalFormatting>
  <conditionalFormatting sqref="BC24">
    <cfRule type="cellIs" dxfId="7889" priority="667" operator="equal">
      <formula>"PR"</formula>
    </cfRule>
    <cfRule type="cellIs" dxfId="7888" priority="668" operator="equal">
      <formula>"AD"</formula>
    </cfRule>
    <cfRule type="cellIs" dxfId="7887" priority="669" operator="equal">
      <formula>"EV"</formula>
    </cfRule>
    <cfRule type="cellIs" dxfId="7886" priority="670" operator="equal">
      <formula>"RE"</formula>
    </cfRule>
    <cfRule type="cellIs" dxfId="7885" priority="671" operator="equal">
      <formula>"ET"</formula>
    </cfRule>
    <cfRule type="cellIs" dxfId="7884" priority="672" operator="equal">
      <formula>"GA"</formula>
    </cfRule>
    <cfRule type="cellIs" dxfId="7883" priority="673" operator="equal">
      <formula>"ME"</formula>
    </cfRule>
    <cfRule type="cellIs" dxfId="7882" priority="674" operator="equal">
      <formula>"MM"</formula>
    </cfRule>
    <cfRule type="cellIs" dxfId="7881" priority="675" operator="equal">
      <formula>"SE"</formula>
    </cfRule>
    <cfRule type="cellIs" dxfId="7880" priority="676" operator="equal">
      <formula>"SM"</formula>
    </cfRule>
  </conditionalFormatting>
  <conditionalFormatting sqref="CA24">
    <cfRule type="cellIs" dxfId="7879" priority="647" operator="equal">
      <formula>"PR"</formula>
    </cfRule>
    <cfRule type="cellIs" dxfId="7878" priority="648" operator="equal">
      <formula>"AD"</formula>
    </cfRule>
    <cfRule type="cellIs" dxfId="7877" priority="649" operator="equal">
      <formula>"EV"</formula>
    </cfRule>
    <cfRule type="cellIs" dxfId="7876" priority="650" operator="equal">
      <formula>"RE"</formula>
    </cfRule>
    <cfRule type="cellIs" dxfId="7875" priority="651" operator="equal">
      <formula>"ET"</formula>
    </cfRule>
    <cfRule type="cellIs" dxfId="7874" priority="652" operator="equal">
      <formula>"GA"</formula>
    </cfRule>
    <cfRule type="cellIs" dxfId="7873" priority="653" operator="equal">
      <formula>"ME"</formula>
    </cfRule>
    <cfRule type="cellIs" dxfId="7872" priority="654" operator="equal">
      <formula>"MM"</formula>
    </cfRule>
    <cfRule type="cellIs" dxfId="7871" priority="655" operator="equal">
      <formula>"SE"</formula>
    </cfRule>
    <cfRule type="cellIs" dxfId="7870" priority="656" operator="equal">
      <formula>"SM"</formula>
    </cfRule>
  </conditionalFormatting>
  <conditionalFormatting sqref="CG24">
    <cfRule type="cellIs" dxfId="7869" priority="637" operator="equal">
      <formula>"PR"</formula>
    </cfRule>
    <cfRule type="cellIs" dxfId="7868" priority="638" operator="equal">
      <formula>"AD"</formula>
    </cfRule>
    <cfRule type="cellIs" dxfId="7867" priority="639" operator="equal">
      <formula>"EV"</formula>
    </cfRule>
    <cfRule type="cellIs" dxfId="7866" priority="640" operator="equal">
      <formula>"RE"</formula>
    </cfRule>
    <cfRule type="cellIs" dxfId="7865" priority="641" operator="equal">
      <formula>"ET"</formula>
    </cfRule>
    <cfRule type="cellIs" dxfId="7864" priority="642" operator="equal">
      <formula>"GA"</formula>
    </cfRule>
    <cfRule type="cellIs" dxfId="7863" priority="643" operator="equal">
      <formula>"ME"</formula>
    </cfRule>
    <cfRule type="cellIs" dxfId="7862" priority="644" operator="equal">
      <formula>"MM"</formula>
    </cfRule>
    <cfRule type="cellIs" dxfId="7861" priority="645" operator="equal">
      <formula>"SE"</formula>
    </cfRule>
    <cfRule type="cellIs" dxfId="7860" priority="646" operator="equal">
      <formula>"SM"</formula>
    </cfRule>
  </conditionalFormatting>
  <conditionalFormatting sqref="BW24:BZ24">
    <cfRule type="cellIs" dxfId="7859" priority="627" operator="equal">
      <formula>"PR"</formula>
    </cfRule>
    <cfRule type="cellIs" dxfId="7858" priority="628" operator="equal">
      <formula>"AD"</formula>
    </cfRule>
    <cfRule type="cellIs" dxfId="7857" priority="629" operator="equal">
      <formula>"EV"</formula>
    </cfRule>
    <cfRule type="cellIs" dxfId="7856" priority="630" operator="equal">
      <formula>"RE"</formula>
    </cfRule>
    <cfRule type="cellIs" dxfId="7855" priority="631" operator="equal">
      <formula>"ET"</formula>
    </cfRule>
    <cfRule type="cellIs" dxfId="7854" priority="632" operator="equal">
      <formula>"GA"</formula>
    </cfRule>
    <cfRule type="cellIs" dxfId="7853" priority="633" operator="equal">
      <formula>"ME"</formula>
    </cfRule>
    <cfRule type="cellIs" dxfId="7852" priority="634" operator="equal">
      <formula>"MM"</formula>
    </cfRule>
    <cfRule type="cellIs" dxfId="7851" priority="635" operator="equal">
      <formula>"SE"</formula>
    </cfRule>
    <cfRule type="cellIs" dxfId="7850" priority="636" operator="equal">
      <formula>"SM"</formula>
    </cfRule>
  </conditionalFormatting>
  <conditionalFormatting sqref="CC24:CF24">
    <cfRule type="cellIs" dxfId="7849" priority="617" operator="equal">
      <formula>"PR"</formula>
    </cfRule>
    <cfRule type="cellIs" dxfId="7848" priority="618" operator="equal">
      <formula>"AD"</formula>
    </cfRule>
    <cfRule type="cellIs" dxfId="7847" priority="619" operator="equal">
      <formula>"EV"</formula>
    </cfRule>
    <cfRule type="cellIs" dxfId="7846" priority="620" operator="equal">
      <formula>"RE"</formula>
    </cfRule>
    <cfRule type="cellIs" dxfId="7845" priority="621" operator="equal">
      <formula>"ET"</formula>
    </cfRule>
    <cfRule type="cellIs" dxfId="7844" priority="622" operator="equal">
      <formula>"GA"</formula>
    </cfRule>
    <cfRule type="cellIs" dxfId="7843" priority="623" operator="equal">
      <formula>"ME"</formula>
    </cfRule>
    <cfRule type="cellIs" dxfId="7842" priority="624" operator="equal">
      <formula>"MM"</formula>
    </cfRule>
    <cfRule type="cellIs" dxfId="7841" priority="625" operator="equal">
      <formula>"SE"</formula>
    </cfRule>
    <cfRule type="cellIs" dxfId="7840" priority="626" operator="equal">
      <formula>"SM"</formula>
    </cfRule>
  </conditionalFormatting>
  <conditionalFormatting sqref="E47 O47:P47">
    <cfRule type="cellIs" dxfId="7839" priority="313" operator="equal">
      <formula>"CE"</formula>
    </cfRule>
  </conditionalFormatting>
  <conditionalFormatting sqref="E47 O47:P47">
    <cfRule type="cellIs" dxfId="7838" priority="312" operator="equal">
      <formula>"CM"</formula>
    </cfRule>
  </conditionalFormatting>
  <conditionalFormatting sqref="E47:P47 T47 E60:AR60 AU60 AC47:AU47 AC49:AU49 E49:T49 E48:AY48 E50:AY50 E52:AY52 E54:AY54 E56:AY56 E58:AY58 X47 X49">
    <cfRule type="cellIs" dxfId="7837" priority="302" operator="equal">
      <formula>"PR"</formula>
    </cfRule>
    <cfRule type="cellIs" dxfId="7836" priority="303" operator="equal">
      <formula>"AD"</formula>
    </cfRule>
    <cfRule type="cellIs" dxfId="7835" priority="304" operator="equal">
      <formula>"EV"</formula>
    </cfRule>
    <cfRule type="cellIs" dxfId="7834" priority="305" operator="equal">
      <formula>"RE"</formula>
    </cfRule>
    <cfRule type="cellIs" dxfId="7833" priority="306" operator="equal">
      <formula>"ET"</formula>
    </cfRule>
    <cfRule type="cellIs" dxfId="7832" priority="307" operator="equal">
      <formula>"GA"</formula>
    </cfRule>
    <cfRule type="cellIs" dxfId="7831" priority="308" operator="equal">
      <formula>"ME"</formula>
    </cfRule>
    <cfRule type="cellIs" dxfId="7830" priority="309" operator="equal">
      <formula>"MM"</formula>
    </cfRule>
    <cfRule type="cellIs" dxfId="7829" priority="310" operator="equal">
      <formula>"SE"</formula>
    </cfRule>
    <cfRule type="cellIs" dxfId="7828" priority="311" operator="equal">
      <formula>"SM"</formula>
    </cfRule>
  </conditionalFormatting>
  <conditionalFormatting sqref="E59:X59 AC59:AU59">
    <cfRule type="cellIs" dxfId="7827" priority="292" operator="equal">
      <formula>"PR"</formula>
    </cfRule>
    <cfRule type="cellIs" dxfId="7826" priority="293" operator="equal">
      <formula>"AD"</formula>
    </cfRule>
    <cfRule type="cellIs" dxfId="7825" priority="294" operator="equal">
      <formula>"EV"</formula>
    </cfRule>
    <cfRule type="cellIs" dxfId="7824" priority="295" operator="equal">
      <formula>"RE"</formula>
    </cfRule>
    <cfRule type="cellIs" dxfId="7823" priority="296" operator="equal">
      <formula>"ET"</formula>
    </cfRule>
    <cfRule type="cellIs" dxfId="7822" priority="297" operator="equal">
      <formula>"GA"</formula>
    </cfRule>
    <cfRule type="cellIs" dxfId="7821" priority="298" operator="equal">
      <formula>"ME"</formula>
    </cfRule>
    <cfRule type="cellIs" dxfId="7820" priority="299" operator="equal">
      <formula>"MM"</formula>
    </cfRule>
    <cfRule type="cellIs" dxfId="7819" priority="300" operator="equal">
      <formula>"SE"</formula>
    </cfRule>
    <cfRule type="cellIs" dxfId="7818" priority="301" operator="equal">
      <formula>"SM"</formula>
    </cfRule>
  </conditionalFormatting>
  <conditionalFormatting sqref="Y59">
    <cfRule type="cellIs" dxfId="7817" priority="282" operator="equal">
      <formula>"PR"</formula>
    </cfRule>
    <cfRule type="cellIs" dxfId="7816" priority="283" operator="equal">
      <formula>"AD"</formula>
    </cfRule>
    <cfRule type="cellIs" dxfId="7815" priority="284" operator="equal">
      <formula>"EV"</formula>
    </cfRule>
    <cfRule type="cellIs" dxfId="7814" priority="285" operator="equal">
      <formula>"RE"</formula>
    </cfRule>
    <cfRule type="cellIs" dxfId="7813" priority="286" operator="equal">
      <formula>"ET"</formula>
    </cfRule>
    <cfRule type="cellIs" dxfId="7812" priority="287" operator="equal">
      <formula>"GA"</formula>
    </cfRule>
    <cfRule type="cellIs" dxfId="7811" priority="288" operator="equal">
      <formula>"ME"</formula>
    </cfRule>
    <cfRule type="cellIs" dxfId="7810" priority="289" operator="equal">
      <formula>"MM"</formula>
    </cfRule>
    <cfRule type="cellIs" dxfId="7809" priority="290" operator="equal">
      <formula>"SE"</formula>
    </cfRule>
    <cfRule type="cellIs" dxfId="7808" priority="291" operator="equal">
      <formula>"SM"</formula>
    </cfRule>
  </conditionalFormatting>
  <conditionalFormatting sqref="Y49">
    <cfRule type="cellIs" dxfId="7807" priority="272" operator="equal">
      <formula>"PR"</formula>
    </cfRule>
    <cfRule type="cellIs" dxfId="7806" priority="273" operator="equal">
      <formula>"AD"</formula>
    </cfRule>
    <cfRule type="cellIs" dxfId="7805" priority="274" operator="equal">
      <formula>"EV"</formula>
    </cfRule>
    <cfRule type="cellIs" dxfId="7804" priority="275" operator="equal">
      <formula>"RE"</formula>
    </cfRule>
    <cfRule type="cellIs" dxfId="7803" priority="276" operator="equal">
      <formula>"ET"</formula>
    </cfRule>
    <cfRule type="cellIs" dxfId="7802" priority="277" operator="equal">
      <formula>"GA"</formula>
    </cfRule>
    <cfRule type="cellIs" dxfId="7801" priority="278" operator="equal">
      <formula>"ME"</formula>
    </cfRule>
    <cfRule type="cellIs" dxfId="7800" priority="279" operator="equal">
      <formula>"MM"</formula>
    </cfRule>
    <cfRule type="cellIs" dxfId="7799" priority="280" operator="equal">
      <formula>"SE"</formula>
    </cfRule>
    <cfRule type="cellIs" dxfId="7798" priority="281" operator="equal">
      <formula>"SM"</formula>
    </cfRule>
  </conditionalFormatting>
  <conditionalFormatting sqref="Y47">
    <cfRule type="cellIs" dxfId="7797" priority="262" operator="equal">
      <formula>"PR"</formula>
    </cfRule>
    <cfRule type="cellIs" dxfId="7796" priority="263" operator="equal">
      <formula>"AD"</formula>
    </cfRule>
    <cfRule type="cellIs" dxfId="7795" priority="264" operator="equal">
      <formula>"EV"</formula>
    </cfRule>
    <cfRule type="cellIs" dxfId="7794" priority="265" operator="equal">
      <formula>"RE"</formula>
    </cfRule>
    <cfRule type="cellIs" dxfId="7793" priority="266" operator="equal">
      <formula>"ET"</formula>
    </cfRule>
    <cfRule type="cellIs" dxfId="7792" priority="267" operator="equal">
      <formula>"GA"</formula>
    </cfRule>
    <cfRule type="cellIs" dxfId="7791" priority="268" operator="equal">
      <formula>"ME"</formula>
    </cfRule>
    <cfRule type="cellIs" dxfId="7790" priority="269" operator="equal">
      <formula>"MM"</formula>
    </cfRule>
    <cfRule type="cellIs" dxfId="7789" priority="270" operator="equal">
      <formula>"SE"</formula>
    </cfRule>
    <cfRule type="cellIs" dxfId="7788" priority="271" operator="equal">
      <formula>"SM"</formula>
    </cfRule>
  </conditionalFormatting>
  <conditionalFormatting sqref="AV47">
    <cfRule type="cellIs" dxfId="7787" priority="252" operator="equal">
      <formula>"PR"</formula>
    </cfRule>
    <cfRule type="cellIs" dxfId="7786" priority="253" operator="equal">
      <formula>"AD"</formula>
    </cfRule>
    <cfRule type="cellIs" dxfId="7785" priority="254" operator="equal">
      <formula>"EV"</formula>
    </cfRule>
    <cfRule type="cellIs" dxfId="7784" priority="255" operator="equal">
      <formula>"RE"</formula>
    </cfRule>
    <cfRule type="cellIs" dxfId="7783" priority="256" operator="equal">
      <formula>"ET"</formula>
    </cfRule>
    <cfRule type="cellIs" dxfId="7782" priority="257" operator="equal">
      <formula>"GA"</formula>
    </cfRule>
    <cfRule type="cellIs" dxfId="7781" priority="258" operator="equal">
      <formula>"ME"</formula>
    </cfRule>
    <cfRule type="cellIs" dxfId="7780" priority="259" operator="equal">
      <formula>"MM"</formula>
    </cfRule>
    <cfRule type="cellIs" dxfId="7779" priority="260" operator="equal">
      <formula>"SE"</formula>
    </cfRule>
    <cfRule type="cellIs" dxfId="7778" priority="261" operator="equal">
      <formula>"SM"</formula>
    </cfRule>
  </conditionalFormatting>
  <conditionalFormatting sqref="AV49">
    <cfRule type="cellIs" dxfId="7777" priority="242" operator="equal">
      <formula>"PR"</formula>
    </cfRule>
    <cfRule type="cellIs" dxfId="7776" priority="243" operator="equal">
      <formula>"AD"</formula>
    </cfRule>
    <cfRule type="cellIs" dxfId="7775" priority="244" operator="equal">
      <formula>"EV"</formula>
    </cfRule>
    <cfRule type="cellIs" dxfId="7774" priority="245" operator="equal">
      <formula>"RE"</formula>
    </cfRule>
    <cfRule type="cellIs" dxfId="7773" priority="246" operator="equal">
      <formula>"ET"</formula>
    </cfRule>
    <cfRule type="cellIs" dxfId="7772" priority="247" operator="equal">
      <formula>"GA"</formula>
    </cfRule>
    <cfRule type="cellIs" dxfId="7771" priority="248" operator="equal">
      <formula>"ME"</formula>
    </cfRule>
    <cfRule type="cellIs" dxfId="7770" priority="249" operator="equal">
      <formula>"MM"</formula>
    </cfRule>
    <cfRule type="cellIs" dxfId="7769" priority="250" operator="equal">
      <formula>"SE"</formula>
    </cfRule>
    <cfRule type="cellIs" dxfId="7768" priority="251" operator="equal">
      <formula>"SM"</formula>
    </cfRule>
  </conditionalFormatting>
  <conditionalFormatting sqref="AV59">
    <cfRule type="cellIs" dxfId="7767" priority="232" operator="equal">
      <formula>"PR"</formula>
    </cfRule>
    <cfRule type="cellIs" dxfId="7766" priority="233" operator="equal">
      <formula>"AD"</formula>
    </cfRule>
    <cfRule type="cellIs" dxfId="7765" priority="234" operator="equal">
      <formula>"EV"</formula>
    </cfRule>
    <cfRule type="cellIs" dxfId="7764" priority="235" operator="equal">
      <formula>"RE"</formula>
    </cfRule>
    <cfRule type="cellIs" dxfId="7763" priority="236" operator="equal">
      <formula>"ET"</formula>
    </cfRule>
    <cfRule type="cellIs" dxfId="7762" priority="237" operator="equal">
      <formula>"GA"</formula>
    </cfRule>
    <cfRule type="cellIs" dxfId="7761" priority="238" operator="equal">
      <formula>"ME"</formula>
    </cfRule>
    <cfRule type="cellIs" dxfId="7760" priority="239" operator="equal">
      <formula>"MM"</formula>
    </cfRule>
    <cfRule type="cellIs" dxfId="7759" priority="240" operator="equal">
      <formula>"SE"</formula>
    </cfRule>
    <cfRule type="cellIs" dxfId="7758" priority="241" operator="equal">
      <formula>"SM"</formula>
    </cfRule>
  </conditionalFormatting>
  <conditionalFormatting sqref="AC51:AQ51 E51:T51 X51 AU51">
    <cfRule type="cellIs" dxfId="7757" priority="222" operator="equal">
      <formula>"PR"</formula>
    </cfRule>
    <cfRule type="cellIs" dxfId="7756" priority="223" operator="equal">
      <formula>"AD"</formula>
    </cfRule>
    <cfRule type="cellIs" dxfId="7755" priority="224" operator="equal">
      <formula>"EV"</formula>
    </cfRule>
    <cfRule type="cellIs" dxfId="7754" priority="225" operator="equal">
      <formula>"RE"</formula>
    </cfRule>
    <cfRule type="cellIs" dxfId="7753" priority="226" operator="equal">
      <formula>"ET"</formula>
    </cfRule>
    <cfRule type="cellIs" dxfId="7752" priority="227" operator="equal">
      <formula>"GA"</formula>
    </cfRule>
    <cfRule type="cellIs" dxfId="7751" priority="228" operator="equal">
      <formula>"ME"</formula>
    </cfRule>
    <cfRule type="cellIs" dxfId="7750" priority="229" operator="equal">
      <formula>"MM"</formula>
    </cfRule>
    <cfRule type="cellIs" dxfId="7749" priority="230" operator="equal">
      <formula>"SE"</formula>
    </cfRule>
    <cfRule type="cellIs" dxfId="7748" priority="231" operator="equal">
      <formula>"SM"</formula>
    </cfRule>
  </conditionalFormatting>
  <conditionalFormatting sqref="Y51">
    <cfRule type="cellIs" dxfId="7747" priority="212" operator="equal">
      <formula>"PR"</formula>
    </cfRule>
    <cfRule type="cellIs" dxfId="7746" priority="213" operator="equal">
      <formula>"AD"</formula>
    </cfRule>
    <cfRule type="cellIs" dxfId="7745" priority="214" operator="equal">
      <formula>"EV"</formula>
    </cfRule>
    <cfRule type="cellIs" dxfId="7744" priority="215" operator="equal">
      <formula>"RE"</formula>
    </cfRule>
    <cfRule type="cellIs" dxfId="7743" priority="216" operator="equal">
      <formula>"ET"</formula>
    </cfRule>
    <cfRule type="cellIs" dxfId="7742" priority="217" operator="equal">
      <formula>"GA"</formula>
    </cfRule>
    <cfRule type="cellIs" dxfId="7741" priority="218" operator="equal">
      <formula>"ME"</formula>
    </cfRule>
    <cfRule type="cellIs" dxfId="7740" priority="219" operator="equal">
      <formula>"MM"</formula>
    </cfRule>
    <cfRule type="cellIs" dxfId="7739" priority="220" operator="equal">
      <formula>"SE"</formula>
    </cfRule>
    <cfRule type="cellIs" dxfId="7738" priority="221" operator="equal">
      <formula>"SM"</formula>
    </cfRule>
  </conditionalFormatting>
  <conditionalFormatting sqref="AV51">
    <cfRule type="cellIs" dxfId="7737" priority="202" operator="equal">
      <formula>"PR"</formula>
    </cfRule>
    <cfRule type="cellIs" dxfId="7736" priority="203" operator="equal">
      <formula>"AD"</formula>
    </cfRule>
    <cfRule type="cellIs" dxfId="7735" priority="204" operator="equal">
      <formula>"EV"</formula>
    </cfRule>
    <cfRule type="cellIs" dxfId="7734" priority="205" operator="equal">
      <formula>"RE"</formula>
    </cfRule>
    <cfRule type="cellIs" dxfId="7733" priority="206" operator="equal">
      <formula>"ET"</formula>
    </cfRule>
    <cfRule type="cellIs" dxfId="7732" priority="207" operator="equal">
      <formula>"GA"</formula>
    </cfRule>
    <cfRule type="cellIs" dxfId="7731" priority="208" operator="equal">
      <formula>"ME"</formula>
    </cfRule>
    <cfRule type="cellIs" dxfId="7730" priority="209" operator="equal">
      <formula>"MM"</formula>
    </cfRule>
    <cfRule type="cellIs" dxfId="7729" priority="210" operator="equal">
      <formula>"SE"</formula>
    </cfRule>
    <cfRule type="cellIs" dxfId="7728" priority="211" operator="equal">
      <formula>"SM"</formula>
    </cfRule>
  </conditionalFormatting>
  <conditionalFormatting sqref="AC53:AQ53 E53:T53 X53 AU53">
    <cfRule type="cellIs" dxfId="7727" priority="192" operator="equal">
      <formula>"PR"</formula>
    </cfRule>
    <cfRule type="cellIs" dxfId="7726" priority="193" operator="equal">
      <formula>"AD"</formula>
    </cfRule>
    <cfRule type="cellIs" dxfId="7725" priority="194" operator="equal">
      <formula>"EV"</formula>
    </cfRule>
    <cfRule type="cellIs" dxfId="7724" priority="195" operator="equal">
      <formula>"RE"</formula>
    </cfRule>
    <cfRule type="cellIs" dxfId="7723" priority="196" operator="equal">
      <formula>"ET"</formula>
    </cfRule>
    <cfRule type="cellIs" dxfId="7722" priority="197" operator="equal">
      <formula>"GA"</formula>
    </cfRule>
    <cfRule type="cellIs" dxfId="7721" priority="198" operator="equal">
      <formula>"ME"</formula>
    </cfRule>
    <cfRule type="cellIs" dxfId="7720" priority="199" operator="equal">
      <formula>"MM"</formula>
    </cfRule>
    <cfRule type="cellIs" dxfId="7719" priority="200" operator="equal">
      <formula>"SE"</formula>
    </cfRule>
    <cfRule type="cellIs" dxfId="7718" priority="201" operator="equal">
      <formula>"SM"</formula>
    </cfRule>
  </conditionalFormatting>
  <conditionalFormatting sqref="Y53">
    <cfRule type="cellIs" dxfId="7717" priority="182" operator="equal">
      <formula>"PR"</formula>
    </cfRule>
    <cfRule type="cellIs" dxfId="7716" priority="183" operator="equal">
      <formula>"AD"</formula>
    </cfRule>
    <cfRule type="cellIs" dxfId="7715" priority="184" operator="equal">
      <formula>"EV"</formula>
    </cfRule>
    <cfRule type="cellIs" dxfId="7714" priority="185" operator="equal">
      <formula>"RE"</formula>
    </cfRule>
    <cfRule type="cellIs" dxfId="7713" priority="186" operator="equal">
      <formula>"ET"</formula>
    </cfRule>
    <cfRule type="cellIs" dxfId="7712" priority="187" operator="equal">
      <formula>"GA"</formula>
    </cfRule>
    <cfRule type="cellIs" dxfId="7711" priority="188" operator="equal">
      <formula>"ME"</formula>
    </cfRule>
    <cfRule type="cellIs" dxfId="7710" priority="189" operator="equal">
      <formula>"MM"</formula>
    </cfRule>
    <cfRule type="cellIs" dxfId="7709" priority="190" operator="equal">
      <formula>"SE"</formula>
    </cfRule>
    <cfRule type="cellIs" dxfId="7708" priority="191" operator="equal">
      <formula>"SM"</formula>
    </cfRule>
  </conditionalFormatting>
  <conditionalFormatting sqref="AV53">
    <cfRule type="cellIs" dxfId="7707" priority="172" operator="equal">
      <formula>"PR"</formula>
    </cfRule>
    <cfRule type="cellIs" dxfId="7706" priority="173" operator="equal">
      <formula>"AD"</formula>
    </cfRule>
    <cfRule type="cellIs" dxfId="7705" priority="174" operator="equal">
      <formula>"EV"</formula>
    </cfRule>
    <cfRule type="cellIs" dxfId="7704" priority="175" operator="equal">
      <formula>"RE"</formula>
    </cfRule>
    <cfRule type="cellIs" dxfId="7703" priority="176" operator="equal">
      <formula>"ET"</formula>
    </cfRule>
    <cfRule type="cellIs" dxfId="7702" priority="177" operator="equal">
      <formula>"GA"</formula>
    </cfRule>
    <cfRule type="cellIs" dxfId="7701" priority="178" operator="equal">
      <formula>"ME"</formula>
    </cfRule>
    <cfRule type="cellIs" dxfId="7700" priority="179" operator="equal">
      <formula>"MM"</formula>
    </cfRule>
    <cfRule type="cellIs" dxfId="7699" priority="180" operator="equal">
      <formula>"SE"</formula>
    </cfRule>
    <cfRule type="cellIs" dxfId="7698" priority="181" operator="equal">
      <formula>"SM"</formula>
    </cfRule>
  </conditionalFormatting>
  <conditionalFormatting sqref="AC55:AQ55 E55:T55 X55 AU55">
    <cfRule type="cellIs" dxfId="7697" priority="162" operator="equal">
      <formula>"PR"</formula>
    </cfRule>
    <cfRule type="cellIs" dxfId="7696" priority="163" operator="equal">
      <formula>"AD"</formula>
    </cfRule>
    <cfRule type="cellIs" dxfId="7695" priority="164" operator="equal">
      <formula>"EV"</formula>
    </cfRule>
    <cfRule type="cellIs" dxfId="7694" priority="165" operator="equal">
      <formula>"RE"</formula>
    </cfRule>
    <cfRule type="cellIs" dxfId="7693" priority="166" operator="equal">
      <formula>"ET"</formula>
    </cfRule>
    <cfRule type="cellIs" dxfId="7692" priority="167" operator="equal">
      <formula>"GA"</formula>
    </cfRule>
    <cfRule type="cellIs" dxfId="7691" priority="168" operator="equal">
      <formula>"ME"</formula>
    </cfRule>
    <cfRule type="cellIs" dxfId="7690" priority="169" operator="equal">
      <formula>"MM"</formula>
    </cfRule>
    <cfRule type="cellIs" dxfId="7689" priority="170" operator="equal">
      <formula>"SE"</formula>
    </cfRule>
    <cfRule type="cellIs" dxfId="7688" priority="171" operator="equal">
      <formula>"SM"</formula>
    </cfRule>
  </conditionalFormatting>
  <conditionalFormatting sqref="Y55">
    <cfRule type="cellIs" dxfId="7687" priority="152" operator="equal">
      <formula>"PR"</formula>
    </cfRule>
    <cfRule type="cellIs" dxfId="7686" priority="153" operator="equal">
      <formula>"AD"</formula>
    </cfRule>
    <cfRule type="cellIs" dxfId="7685" priority="154" operator="equal">
      <formula>"EV"</formula>
    </cfRule>
    <cfRule type="cellIs" dxfId="7684" priority="155" operator="equal">
      <formula>"RE"</formula>
    </cfRule>
    <cfRule type="cellIs" dxfId="7683" priority="156" operator="equal">
      <formula>"ET"</formula>
    </cfRule>
    <cfRule type="cellIs" dxfId="7682" priority="157" operator="equal">
      <formula>"GA"</formula>
    </cfRule>
    <cfRule type="cellIs" dxfId="7681" priority="158" operator="equal">
      <formula>"ME"</formula>
    </cfRule>
    <cfRule type="cellIs" dxfId="7680" priority="159" operator="equal">
      <formula>"MM"</formula>
    </cfRule>
    <cfRule type="cellIs" dxfId="7679" priority="160" operator="equal">
      <formula>"SE"</formula>
    </cfRule>
    <cfRule type="cellIs" dxfId="7678" priority="161" operator="equal">
      <formula>"SM"</formula>
    </cfRule>
  </conditionalFormatting>
  <conditionalFormatting sqref="AV55">
    <cfRule type="cellIs" dxfId="7677" priority="142" operator="equal">
      <formula>"PR"</formula>
    </cfRule>
    <cfRule type="cellIs" dxfId="7676" priority="143" operator="equal">
      <formula>"AD"</formula>
    </cfRule>
    <cfRule type="cellIs" dxfId="7675" priority="144" operator="equal">
      <formula>"EV"</formula>
    </cfRule>
    <cfRule type="cellIs" dxfId="7674" priority="145" operator="equal">
      <formula>"RE"</formula>
    </cfRule>
    <cfRule type="cellIs" dxfId="7673" priority="146" operator="equal">
      <formula>"ET"</formula>
    </cfRule>
    <cfRule type="cellIs" dxfId="7672" priority="147" operator="equal">
      <formula>"GA"</formula>
    </cfRule>
    <cfRule type="cellIs" dxfId="7671" priority="148" operator="equal">
      <formula>"ME"</formula>
    </cfRule>
    <cfRule type="cellIs" dxfId="7670" priority="149" operator="equal">
      <formula>"MM"</formula>
    </cfRule>
    <cfRule type="cellIs" dxfId="7669" priority="150" operator="equal">
      <formula>"SE"</formula>
    </cfRule>
    <cfRule type="cellIs" dxfId="7668" priority="151" operator="equal">
      <formula>"SM"</formula>
    </cfRule>
  </conditionalFormatting>
  <conditionalFormatting sqref="AC57:AQ57 E57:T57 X57 AU57">
    <cfRule type="cellIs" dxfId="7667" priority="132" operator="equal">
      <formula>"PR"</formula>
    </cfRule>
    <cfRule type="cellIs" dxfId="7666" priority="133" operator="equal">
      <formula>"AD"</formula>
    </cfRule>
    <cfRule type="cellIs" dxfId="7665" priority="134" operator="equal">
      <formula>"EV"</formula>
    </cfRule>
    <cfRule type="cellIs" dxfId="7664" priority="135" operator="equal">
      <formula>"RE"</formula>
    </cfRule>
    <cfRule type="cellIs" dxfId="7663" priority="136" operator="equal">
      <formula>"ET"</formula>
    </cfRule>
    <cfRule type="cellIs" dxfId="7662" priority="137" operator="equal">
      <formula>"GA"</formula>
    </cfRule>
    <cfRule type="cellIs" dxfId="7661" priority="138" operator="equal">
      <formula>"ME"</formula>
    </cfRule>
    <cfRule type="cellIs" dxfId="7660" priority="139" operator="equal">
      <formula>"MM"</formula>
    </cfRule>
    <cfRule type="cellIs" dxfId="7659" priority="140" operator="equal">
      <formula>"SE"</formula>
    </cfRule>
    <cfRule type="cellIs" dxfId="7658" priority="141" operator="equal">
      <formula>"SM"</formula>
    </cfRule>
  </conditionalFormatting>
  <conditionalFormatting sqref="Y57">
    <cfRule type="cellIs" dxfId="7657" priority="122" operator="equal">
      <formula>"PR"</formula>
    </cfRule>
    <cfRule type="cellIs" dxfId="7656" priority="123" operator="equal">
      <formula>"AD"</formula>
    </cfRule>
    <cfRule type="cellIs" dxfId="7655" priority="124" operator="equal">
      <formula>"EV"</formula>
    </cfRule>
    <cfRule type="cellIs" dxfId="7654" priority="125" operator="equal">
      <formula>"RE"</formula>
    </cfRule>
    <cfRule type="cellIs" dxfId="7653" priority="126" operator="equal">
      <formula>"ET"</formula>
    </cfRule>
    <cfRule type="cellIs" dxfId="7652" priority="127" operator="equal">
      <formula>"GA"</formula>
    </cfRule>
    <cfRule type="cellIs" dxfId="7651" priority="128" operator="equal">
      <formula>"ME"</formula>
    </cfRule>
    <cfRule type="cellIs" dxfId="7650" priority="129" operator="equal">
      <formula>"MM"</formula>
    </cfRule>
    <cfRule type="cellIs" dxfId="7649" priority="130" operator="equal">
      <formula>"SE"</formula>
    </cfRule>
    <cfRule type="cellIs" dxfId="7648" priority="131" operator="equal">
      <formula>"SM"</formula>
    </cfRule>
  </conditionalFormatting>
  <conditionalFormatting sqref="AV57">
    <cfRule type="cellIs" dxfId="7647" priority="112" operator="equal">
      <formula>"PR"</formula>
    </cfRule>
    <cfRule type="cellIs" dxfId="7646" priority="113" operator="equal">
      <formula>"AD"</formula>
    </cfRule>
    <cfRule type="cellIs" dxfId="7645" priority="114" operator="equal">
      <formula>"EV"</formula>
    </cfRule>
    <cfRule type="cellIs" dxfId="7644" priority="115" operator="equal">
      <formula>"RE"</formula>
    </cfRule>
    <cfRule type="cellIs" dxfId="7643" priority="116" operator="equal">
      <formula>"ET"</formula>
    </cfRule>
    <cfRule type="cellIs" dxfId="7642" priority="117" operator="equal">
      <formula>"GA"</formula>
    </cfRule>
    <cfRule type="cellIs" dxfId="7641" priority="118" operator="equal">
      <formula>"ME"</formula>
    </cfRule>
    <cfRule type="cellIs" dxfId="7640" priority="119" operator="equal">
      <formula>"MM"</formula>
    </cfRule>
    <cfRule type="cellIs" dxfId="7639" priority="120" operator="equal">
      <formula>"SE"</formula>
    </cfRule>
    <cfRule type="cellIs" dxfId="7638" priority="121" operator="equal">
      <formula>"SM"</formula>
    </cfRule>
  </conditionalFormatting>
  <conditionalFormatting sqref="U47:W47">
    <cfRule type="cellIs" dxfId="7637" priority="102" operator="equal">
      <formula>"PR"</formula>
    </cfRule>
    <cfRule type="cellIs" dxfId="7636" priority="103" operator="equal">
      <formula>"AD"</formula>
    </cfRule>
    <cfRule type="cellIs" dxfId="7635" priority="104" operator="equal">
      <formula>"EV"</formula>
    </cfRule>
    <cfRule type="cellIs" dxfId="7634" priority="105" operator="equal">
      <formula>"RE"</formula>
    </cfRule>
    <cfRule type="cellIs" dxfId="7633" priority="106" operator="equal">
      <formula>"ET"</formula>
    </cfRule>
    <cfRule type="cellIs" dxfId="7632" priority="107" operator="equal">
      <formula>"GA"</formula>
    </cfRule>
    <cfRule type="cellIs" dxfId="7631" priority="108" operator="equal">
      <formula>"ME"</formula>
    </cfRule>
    <cfRule type="cellIs" dxfId="7630" priority="109" operator="equal">
      <formula>"MM"</formula>
    </cfRule>
    <cfRule type="cellIs" dxfId="7629" priority="110" operator="equal">
      <formula>"SE"</formula>
    </cfRule>
    <cfRule type="cellIs" dxfId="7628" priority="111" operator="equal">
      <formula>"SM"</formula>
    </cfRule>
  </conditionalFormatting>
  <conditionalFormatting sqref="U49:W49">
    <cfRule type="cellIs" dxfId="7627" priority="92" operator="equal">
      <formula>"PR"</formula>
    </cfRule>
    <cfRule type="cellIs" dxfId="7626" priority="93" operator="equal">
      <formula>"AD"</formula>
    </cfRule>
    <cfRule type="cellIs" dxfId="7625" priority="94" operator="equal">
      <formula>"EV"</formula>
    </cfRule>
    <cfRule type="cellIs" dxfId="7624" priority="95" operator="equal">
      <formula>"RE"</formula>
    </cfRule>
    <cfRule type="cellIs" dxfId="7623" priority="96" operator="equal">
      <formula>"ET"</formula>
    </cfRule>
    <cfRule type="cellIs" dxfId="7622" priority="97" operator="equal">
      <formula>"GA"</formula>
    </cfRule>
    <cfRule type="cellIs" dxfId="7621" priority="98" operator="equal">
      <formula>"ME"</formula>
    </cfRule>
    <cfRule type="cellIs" dxfId="7620" priority="99" operator="equal">
      <formula>"MM"</formula>
    </cfRule>
    <cfRule type="cellIs" dxfId="7619" priority="100" operator="equal">
      <formula>"SE"</formula>
    </cfRule>
    <cfRule type="cellIs" dxfId="7618" priority="101" operator="equal">
      <formula>"SM"</formula>
    </cfRule>
  </conditionalFormatting>
  <conditionalFormatting sqref="U49:W49">
    <cfRule type="cellIs" dxfId="7617" priority="91" operator="equal">
      <formula>"MA"</formula>
    </cfRule>
  </conditionalFormatting>
  <conditionalFormatting sqref="U51:W51">
    <cfRule type="cellIs" dxfId="7616" priority="81" operator="equal">
      <formula>"PR"</formula>
    </cfRule>
    <cfRule type="cellIs" dxfId="7615" priority="82" operator="equal">
      <formula>"AD"</formula>
    </cfRule>
    <cfRule type="cellIs" dxfId="7614" priority="83" operator="equal">
      <formula>"EV"</formula>
    </cfRule>
    <cfRule type="cellIs" dxfId="7613" priority="84" operator="equal">
      <formula>"RE"</formula>
    </cfRule>
    <cfRule type="cellIs" dxfId="7612" priority="85" operator="equal">
      <formula>"ET"</formula>
    </cfRule>
    <cfRule type="cellIs" dxfId="7611" priority="86" operator="equal">
      <formula>"GA"</formula>
    </cfRule>
    <cfRule type="cellIs" dxfId="7610" priority="87" operator="equal">
      <formula>"ME"</formula>
    </cfRule>
    <cfRule type="cellIs" dxfId="7609" priority="88" operator="equal">
      <formula>"MM"</formula>
    </cfRule>
    <cfRule type="cellIs" dxfId="7608" priority="89" operator="equal">
      <formula>"SE"</formula>
    </cfRule>
    <cfRule type="cellIs" dxfId="7607" priority="90" operator="equal">
      <formula>"SM"</formula>
    </cfRule>
  </conditionalFormatting>
  <conditionalFormatting sqref="U53:W53">
    <cfRule type="cellIs" dxfId="7606" priority="71" operator="equal">
      <formula>"PR"</formula>
    </cfRule>
    <cfRule type="cellIs" dxfId="7605" priority="72" operator="equal">
      <formula>"AD"</formula>
    </cfRule>
    <cfRule type="cellIs" dxfId="7604" priority="73" operator="equal">
      <formula>"EV"</formula>
    </cfRule>
    <cfRule type="cellIs" dxfId="7603" priority="74" operator="equal">
      <formula>"RE"</formula>
    </cfRule>
    <cfRule type="cellIs" dxfId="7602" priority="75" operator="equal">
      <formula>"ET"</formula>
    </cfRule>
    <cfRule type="cellIs" dxfId="7601" priority="76" operator="equal">
      <formula>"GA"</formula>
    </cfRule>
    <cfRule type="cellIs" dxfId="7600" priority="77" operator="equal">
      <formula>"ME"</formula>
    </cfRule>
    <cfRule type="cellIs" dxfId="7599" priority="78" operator="equal">
      <formula>"MM"</formula>
    </cfRule>
    <cfRule type="cellIs" dxfId="7598" priority="79" operator="equal">
      <formula>"SE"</formula>
    </cfRule>
    <cfRule type="cellIs" dxfId="7597" priority="80" operator="equal">
      <formula>"SM"</formula>
    </cfRule>
  </conditionalFormatting>
  <conditionalFormatting sqref="U55:W55">
    <cfRule type="cellIs" dxfId="7596" priority="61" operator="equal">
      <formula>"PR"</formula>
    </cfRule>
    <cfRule type="cellIs" dxfId="7595" priority="62" operator="equal">
      <formula>"AD"</formula>
    </cfRule>
    <cfRule type="cellIs" dxfId="7594" priority="63" operator="equal">
      <formula>"EV"</formula>
    </cfRule>
    <cfRule type="cellIs" dxfId="7593" priority="64" operator="equal">
      <formula>"RE"</formula>
    </cfRule>
    <cfRule type="cellIs" dxfId="7592" priority="65" operator="equal">
      <formula>"ET"</formula>
    </cfRule>
    <cfRule type="cellIs" dxfId="7591" priority="66" operator="equal">
      <formula>"GA"</formula>
    </cfRule>
    <cfRule type="cellIs" dxfId="7590" priority="67" operator="equal">
      <formula>"ME"</formula>
    </cfRule>
    <cfRule type="cellIs" dxfId="7589" priority="68" operator="equal">
      <formula>"MM"</formula>
    </cfRule>
    <cfRule type="cellIs" dxfId="7588" priority="69" operator="equal">
      <formula>"SE"</formula>
    </cfRule>
    <cfRule type="cellIs" dxfId="7587" priority="70" operator="equal">
      <formula>"SM"</formula>
    </cfRule>
  </conditionalFormatting>
  <conditionalFormatting sqref="AR57:AT57">
    <cfRule type="cellIs" dxfId="7586" priority="11" operator="equal">
      <formula>"PR"</formula>
    </cfRule>
    <cfRule type="cellIs" dxfId="7585" priority="12" operator="equal">
      <formula>"AD"</formula>
    </cfRule>
    <cfRule type="cellIs" dxfId="7584" priority="13" operator="equal">
      <formula>"EV"</formula>
    </cfRule>
    <cfRule type="cellIs" dxfId="7583" priority="14" operator="equal">
      <formula>"RE"</formula>
    </cfRule>
    <cfRule type="cellIs" dxfId="7582" priority="15" operator="equal">
      <formula>"ET"</formula>
    </cfRule>
    <cfRule type="cellIs" dxfId="7581" priority="16" operator="equal">
      <formula>"GA"</formula>
    </cfRule>
    <cfRule type="cellIs" dxfId="7580" priority="17" operator="equal">
      <formula>"ME"</formula>
    </cfRule>
    <cfRule type="cellIs" dxfId="7579" priority="18" operator="equal">
      <formula>"MM"</formula>
    </cfRule>
    <cfRule type="cellIs" dxfId="7578" priority="19" operator="equal">
      <formula>"SE"</formula>
    </cfRule>
    <cfRule type="cellIs" dxfId="7577" priority="20" operator="equal">
      <formula>"SM"</formula>
    </cfRule>
  </conditionalFormatting>
  <conditionalFormatting sqref="U57:W57">
    <cfRule type="cellIs" dxfId="7576" priority="51" operator="equal">
      <formula>"PR"</formula>
    </cfRule>
    <cfRule type="cellIs" dxfId="7575" priority="52" operator="equal">
      <formula>"AD"</formula>
    </cfRule>
    <cfRule type="cellIs" dxfId="7574" priority="53" operator="equal">
      <formula>"EV"</formula>
    </cfRule>
    <cfRule type="cellIs" dxfId="7573" priority="54" operator="equal">
      <formula>"RE"</formula>
    </cfRule>
    <cfRule type="cellIs" dxfId="7572" priority="55" operator="equal">
      <formula>"ET"</formula>
    </cfRule>
    <cfRule type="cellIs" dxfId="7571" priority="56" operator="equal">
      <formula>"GA"</formula>
    </cfRule>
    <cfRule type="cellIs" dxfId="7570" priority="57" operator="equal">
      <formula>"ME"</formula>
    </cfRule>
    <cfRule type="cellIs" dxfId="7569" priority="58" operator="equal">
      <formula>"MM"</formula>
    </cfRule>
    <cfRule type="cellIs" dxfId="7568" priority="59" operator="equal">
      <formula>"SE"</formula>
    </cfRule>
    <cfRule type="cellIs" dxfId="7567" priority="60" operator="equal">
      <formula>"SM"</formula>
    </cfRule>
  </conditionalFormatting>
  <conditionalFormatting sqref="AR51:AT51">
    <cfRule type="cellIs" dxfId="7566" priority="41" operator="equal">
      <formula>"PR"</formula>
    </cfRule>
    <cfRule type="cellIs" dxfId="7565" priority="42" operator="equal">
      <formula>"AD"</formula>
    </cfRule>
    <cfRule type="cellIs" dxfId="7564" priority="43" operator="equal">
      <formula>"EV"</formula>
    </cfRule>
    <cfRule type="cellIs" dxfId="7563" priority="44" operator="equal">
      <formula>"RE"</formula>
    </cfRule>
    <cfRule type="cellIs" dxfId="7562" priority="45" operator="equal">
      <formula>"ET"</formula>
    </cfRule>
    <cfRule type="cellIs" dxfId="7561" priority="46" operator="equal">
      <formula>"GA"</formula>
    </cfRule>
    <cfRule type="cellIs" dxfId="7560" priority="47" operator="equal">
      <formula>"ME"</formula>
    </cfRule>
    <cfRule type="cellIs" dxfId="7559" priority="48" operator="equal">
      <formula>"MM"</formula>
    </cfRule>
    <cfRule type="cellIs" dxfId="7558" priority="49" operator="equal">
      <formula>"SE"</formula>
    </cfRule>
    <cfRule type="cellIs" dxfId="7557" priority="50" operator="equal">
      <formula>"SM"</formula>
    </cfRule>
  </conditionalFormatting>
  <conditionalFormatting sqref="AR53:AT53">
    <cfRule type="cellIs" dxfId="7556" priority="31" operator="equal">
      <formula>"PR"</formula>
    </cfRule>
    <cfRule type="cellIs" dxfId="7555" priority="32" operator="equal">
      <formula>"AD"</formula>
    </cfRule>
    <cfRule type="cellIs" dxfId="7554" priority="33" operator="equal">
      <formula>"EV"</formula>
    </cfRule>
    <cfRule type="cellIs" dxfId="7553" priority="34" operator="equal">
      <formula>"RE"</formula>
    </cfRule>
    <cfRule type="cellIs" dxfId="7552" priority="35" operator="equal">
      <formula>"ET"</formula>
    </cfRule>
    <cfRule type="cellIs" dxfId="7551" priority="36" operator="equal">
      <formula>"GA"</formula>
    </cfRule>
    <cfRule type="cellIs" dxfId="7550" priority="37" operator="equal">
      <formula>"ME"</formula>
    </cfRule>
    <cfRule type="cellIs" dxfId="7549" priority="38" operator="equal">
      <formula>"MM"</formula>
    </cfRule>
    <cfRule type="cellIs" dxfId="7548" priority="39" operator="equal">
      <formula>"SE"</formula>
    </cfRule>
    <cfRule type="cellIs" dxfId="7547" priority="40" operator="equal">
      <formula>"SM"</formula>
    </cfRule>
  </conditionalFormatting>
  <conditionalFormatting sqref="AR55:AT55">
    <cfRule type="cellIs" dxfId="7546" priority="21" operator="equal">
      <formula>"PR"</formula>
    </cfRule>
    <cfRule type="cellIs" dxfId="7545" priority="22" operator="equal">
      <formula>"AD"</formula>
    </cfRule>
    <cfRule type="cellIs" dxfId="7544" priority="23" operator="equal">
      <formula>"EV"</formula>
    </cfRule>
    <cfRule type="cellIs" dxfId="7543" priority="24" operator="equal">
      <formula>"RE"</formula>
    </cfRule>
    <cfRule type="cellIs" dxfId="7542" priority="25" operator="equal">
      <formula>"ET"</formula>
    </cfRule>
    <cfRule type="cellIs" dxfId="7541" priority="26" operator="equal">
      <formula>"GA"</formula>
    </cfRule>
    <cfRule type="cellIs" dxfId="7540" priority="27" operator="equal">
      <formula>"ME"</formula>
    </cfRule>
    <cfRule type="cellIs" dxfId="7539" priority="28" operator="equal">
      <formula>"MM"</formula>
    </cfRule>
    <cfRule type="cellIs" dxfId="7538" priority="29" operator="equal">
      <formula>"SE"</formula>
    </cfRule>
    <cfRule type="cellIs" dxfId="7537" priority="30" operator="equal">
      <formula>"SM"</formula>
    </cfRule>
  </conditionalFormatting>
  <conditionalFormatting sqref="AV60">
    <cfRule type="cellIs" dxfId="7536" priority="1" operator="equal">
      <formula>"PR"</formula>
    </cfRule>
    <cfRule type="cellIs" dxfId="7535" priority="2" operator="equal">
      <formula>"AD"</formula>
    </cfRule>
    <cfRule type="cellIs" dxfId="7534" priority="3" operator="equal">
      <formula>"EV"</formula>
    </cfRule>
    <cfRule type="cellIs" dxfId="7533" priority="4" operator="equal">
      <formula>"RE"</formula>
    </cfRule>
    <cfRule type="cellIs" dxfId="7532" priority="5" operator="equal">
      <formula>"ET"</formula>
    </cfRule>
    <cfRule type="cellIs" dxfId="7531" priority="6" operator="equal">
      <formula>"GA"</formula>
    </cfRule>
    <cfRule type="cellIs" dxfId="7530" priority="7" operator="equal">
      <formula>"ME"</formula>
    </cfRule>
    <cfRule type="cellIs" dxfId="7529" priority="8" operator="equal">
      <formula>"MM"</formula>
    </cfRule>
    <cfRule type="cellIs" dxfId="7528" priority="9" operator="equal">
      <formula>"SE"</formula>
    </cfRule>
    <cfRule type="cellIs" dxfId="7527" priority="10" operator="equal">
      <formula>"SM"</formula>
    </cfRule>
  </conditionalFormatting>
  <dataValidations count="1">
    <dataValidation type="list" operator="equal" allowBlank="1" showInputMessage="1" showErrorMessage="1" sqref="CF3:CH22 BY45:CE51 B25:CD44 CF25:CG44 B3:CD22 CE3:CE44 CC24:CD24 BY24:BZ24" xr:uid="{00000000-0002-0000-1900-000000000000}">
      <formula1>ANA</formula1>
    </dataValidation>
  </dataValidations>
  <pageMargins left="0.70866141732283472" right="0.70866141732283472" top="0.51181102362204722" bottom="0.51181102362204722" header="0.31496062992125984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27"/>
  <dimension ref="A1:CI60"/>
  <sheetViews>
    <sheetView topLeftCell="A25" workbookViewId="0">
      <selection activeCell="AV60" sqref="AV60:AY60"/>
    </sheetView>
  </sheetViews>
  <sheetFormatPr baseColWidth="10" defaultColWidth="11.44140625" defaultRowHeight="14.4" x14ac:dyDescent="0.3"/>
  <cols>
    <col min="1" max="1" width="17" customWidth="1"/>
    <col min="2" max="86" width="1.6640625" customWidth="1"/>
  </cols>
  <sheetData>
    <row r="1" spans="1:87" ht="21" x14ac:dyDescent="0.4">
      <c r="B1" s="207" t="s">
        <v>73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8"/>
      <c r="BF1" s="208"/>
      <c r="BG1" s="208"/>
      <c r="BH1" s="208"/>
      <c r="BI1" s="208"/>
      <c r="BJ1" s="208"/>
      <c r="BK1" s="208"/>
      <c r="BL1" s="208"/>
      <c r="BM1" s="208"/>
      <c r="BN1" s="208"/>
      <c r="BO1" s="208"/>
      <c r="BP1" s="208"/>
      <c r="BQ1" s="208"/>
      <c r="BR1" s="208"/>
      <c r="BS1" s="208"/>
      <c r="BT1" s="208"/>
      <c r="BU1" s="208"/>
      <c r="BV1" s="209"/>
    </row>
    <row r="2" spans="1:87" ht="36" customHeight="1" thickBot="1" x14ac:dyDescent="0.35">
      <c r="A2" s="149" t="s">
        <v>43</v>
      </c>
      <c r="B2" s="150">
        <v>0.29166666666666669</v>
      </c>
      <c r="C2" s="135"/>
      <c r="D2" s="135"/>
      <c r="E2" s="135"/>
      <c r="F2" s="128"/>
      <c r="G2" s="205">
        <v>0.3125</v>
      </c>
      <c r="H2" s="205"/>
      <c r="I2" s="128"/>
      <c r="J2" s="128"/>
      <c r="K2" s="128"/>
      <c r="L2" s="128"/>
      <c r="M2" s="193">
        <v>0.33333333333333331</v>
      </c>
      <c r="N2" s="193"/>
      <c r="O2" s="129"/>
      <c r="P2" s="130"/>
      <c r="Q2" s="130"/>
      <c r="R2" s="130"/>
      <c r="S2" s="206">
        <v>0.35416666666666669</v>
      </c>
      <c r="T2" s="206"/>
      <c r="U2" s="128"/>
      <c r="V2" s="128"/>
      <c r="W2" s="128"/>
      <c r="X2" s="128"/>
      <c r="Y2" s="193">
        <v>0.375</v>
      </c>
      <c r="Z2" s="193"/>
      <c r="AA2" s="128"/>
      <c r="AB2" s="128"/>
      <c r="AC2" s="128"/>
      <c r="AD2" s="128"/>
      <c r="AE2" s="206">
        <v>0.39583333333333331</v>
      </c>
      <c r="AF2" s="206"/>
      <c r="AG2" s="128"/>
      <c r="AH2" s="128"/>
      <c r="AI2" s="128"/>
      <c r="AJ2" s="128"/>
      <c r="AK2" s="193">
        <v>0.41666666666666669</v>
      </c>
      <c r="AL2" s="193"/>
      <c r="AM2" s="128"/>
      <c r="AN2" s="128"/>
      <c r="AO2" s="128"/>
      <c r="AP2" s="128"/>
      <c r="AQ2" s="206">
        <v>0.4375</v>
      </c>
      <c r="AR2" s="206"/>
      <c r="AS2" s="128"/>
      <c r="AT2" s="128"/>
      <c r="AU2" s="128"/>
      <c r="AV2" s="128"/>
      <c r="AW2" s="193">
        <v>0.45833333333333331</v>
      </c>
      <c r="AX2" s="193"/>
      <c r="AY2" s="128"/>
      <c r="AZ2" s="128"/>
      <c r="BA2" s="128"/>
      <c r="BB2" s="128"/>
      <c r="BC2" s="206">
        <v>0.47916666666666669</v>
      </c>
      <c r="BD2" s="206"/>
      <c r="BE2" s="128"/>
      <c r="BF2" s="128"/>
      <c r="BG2" s="128"/>
      <c r="BH2" s="128"/>
      <c r="BI2" s="193">
        <v>0.5</v>
      </c>
      <c r="BJ2" s="193"/>
      <c r="BK2" s="128"/>
      <c r="BL2" s="128"/>
      <c r="BM2" s="128"/>
      <c r="BN2" s="128"/>
      <c r="BO2" s="206">
        <v>0.52083333333333337</v>
      </c>
      <c r="BP2" s="206"/>
      <c r="BQ2" s="128"/>
      <c r="BR2" s="128"/>
      <c r="BS2" s="128"/>
      <c r="BT2" s="128"/>
      <c r="BU2" s="193">
        <v>0.54166666666666663</v>
      </c>
      <c r="BV2" s="193"/>
      <c r="BW2" s="128"/>
      <c r="BX2" s="128"/>
      <c r="BY2" s="128"/>
      <c r="BZ2" s="128"/>
      <c r="CA2" s="192">
        <v>0.5625</v>
      </c>
      <c r="CB2" s="192"/>
      <c r="CC2" s="128"/>
      <c r="CD2" s="128"/>
      <c r="CE2" s="128"/>
      <c r="CF2" s="128"/>
      <c r="CG2" s="193">
        <v>0.58333333333333337</v>
      </c>
      <c r="CH2" s="194"/>
    </row>
    <row r="3" spans="1:87" ht="12.9" customHeight="1" x14ac:dyDescent="0.3">
      <c r="A3" s="147">
        <f>+[0]!SAL_1</f>
        <v>0</v>
      </c>
      <c r="B3" s="131">
        <f>+'Salarié 1'!B$12</f>
        <v>0</v>
      </c>
      <c r="C3" s="131">
        <f>+'Salarié 1'!C$12</f>
        <v>0</v>
      </c>
      <c r="D3" s="131">
        <f>+'Salarié 1'!D$12</f>
        <v>0</v>
      </c>
      <c r="E3" s="131">
        <f>+'Salarié 1'!E$12</f>
        <v>0</v>
      </c>
      <c r="F3" s="131">
        <f>+'Salarié 1'!F$12</f>
        <v>0</v>
      </c>
      <c r="G3" s="131">
        <f>+'Salarié 1'!G$12</f>
        <v>0</v>
      </c>
      <c r="H3" s="131">
        <f>+'Salarié 1'!H$12</f>
        <v>0</v>
      </c>
      <c r="I3" s="131">
        <f>+'Salarié 1'!I$12</f>
        <v>0</v>
      </c>
      <c r="J3" s="131">
        <f>+'Salarié 1'!J$12</f>
        <v>0</v>
      </c>
      <c r="K3" s="131">
        <f>+'Salarié 1'!K$12</f>
        <v>0</v>
      </c>
      <c r="L3" s="131">
        <f>+'Salarié 1'!L$12</f>
        <v>0</v>
      </c>
      <c r="M3" s="131">
        <f>+'Salarié 1'!M$12</f>
        <v>0</v>
      </c>
      <c r="N3" s="131">
        <f>+'Salarié 1'!N$12</f>
        <v>0</v>
      </c>
      <c r="O3" s="131">
        <f>+'Salarié 1'!O$12</f>
        <v>0</v>
      </c>
      <c r="P3" s="131">
        <f>+'Salarié 1'!P$12</f>
        <v>0</v>
      </c>
      <c r="Q3" s="131">
        <f>+'Salarié 1'!Q$12</f>
        <v>0</v>
      </c>
      <c r="R3" s="131">
        <f>+'Salarié 1'!R$12</f>
        <v>0</v>
      </c>
      <c r="S3" s="131">
        <f>+'Salarié 1'!S$12</f>
        <v>0</v>
      </c>
      <c r="T3" s="131">
        <f>+'Salarié 1'!T$12</f>
        <v>0</v>
      </c>
      <c r="U3" s="131">
        <f>+'Salarié 1'!U$12</f>
        <v>0</v>
      </c>
      <c r="V3" s="131">
        <f>+'Salarié 1'!V$12</f>
        <v>0</v>
      </c>
      <c r="W3" s="131">
        <f>+'Salarié 1'!W$12</f>
        <v>0</v>
      </c>
      <c r="X3" s="131">
        <f>+'Salarié 1'!X$12</f>
        <v>0</v>
      </c>
      <c r="Y3" s="131">
        <f>+'Salarié 1'!Y$12</f>
        <v>0</v>
      </c>
      <c r="Z3" s="131">
        <f>+'Salarié 1'!Z$12</f>
        <v>0</v>
      </c>
      <c r="AA3" s="131">
        <f>+'Salarié 1'!AA$12</f>
        <v>0</v>
      </c>
      <c r="AB3" s="131">
        <f>+'Salarié 1'!AB$12</f>
        <v>0</v>
      </c>
      <c r="AC3" s="131">
        <f>+'Salarié 1'!AC$12</f>
        <v>0</v>
      </c>
      <c r="AD3" s="131">
        <f>+'Salarié 1'!AD$12</f>
        <v>0</v>
      </c>
      <c r="AE3" s="131">
        <f>+'Salarié 1'!AE$12</f>
        <v>0</v>
      </c>
      <c r="AF3" s="131">
        <f>+'Salarié 1'!AF$12</f>
        <v>0</v>
      </c>
      <c r="AG3" s="131">
        <f>+'Salarié 1'!AG$12</f>
        <v>0</v>
      </c>
      <c r="AH3" s="131">
        <f>+'Salarié 1'!AH$12</f>
        <v>0</v>
      </c>
      <c r="AI3" s="131">
        <f>+'Salarié 1'!AI$12</f>
        <v>0</v>
      </c>
      <c r="AJ3" s="131">
        <f>+'Salarié 1'!AJ$12</f>
        <v>0</v>
      </c>
      <c r="AK3" s="131">
        <f>+'Salarié 1'!AK$12</f>
        <v>0</v>
      </c>
      <c r="AL3" s="131">
        <f>+'Salarié 1'!AL$12</f>
        <v>0</v>
      </c>
      <c r="AM3" s="131">
        <f>+'Salarié 1'!AM$12</f>
        <v>0</v>
      </c>
      <c r="AN3" s="131">
        <f>+'Salarié 1'!AN$12</f>
        <v>0</v>
      </c>
      <c r="AO3" s="131">
        <f>+'Salarié 1'!AO$12</f>
        <v>0</v>
      </c>
      <c r="AP3" s="131">
        <f>+'Salarié 1'!AP$12</f>
        <v>0</v>
      </c>
      <c r="AQ3" s="131">
        <f>+'Salarié 1'!AQ$12</f>
        <v>0</v>
      </c>
      <c r="AR3" s="131">
        <f>+'Salarié 1'!AR$12</f>
        <v>0</v>
      </c>
      <c r="AS3" s="131">
        <f>+'Salarié 1'!AS$12</f>
        <v>0</v>
      </c>
      <c r="AT3" s="131">
        <f>+'Salarié 1'!AT$12</f>
        <v>0</v>
      </c>
      <c r="AU3" s="131">
        <f>+'Salarié 1'!AU$12</f>
        <v>0</v>
      </c>
      <c r="AV3" s="131">
        <f>+'Salarié 1'!AV$12</f>
        <v>0</v>
      </c>
      <c r="AW3" s="131">
        <f>+'Salarié 1'!AW$12</f>
        <v>0</v>
      </c>
      <c r="AX3" s="131">
        <f>+'Salarié 1'!AX$12</f>
        <v>0</v>
      </c>
      <c r="AY3" s="131">
        <f>+'Salarié 1'!AY$12</f>
        <v>0</v>
      </c>
      <c r="AZ3" s="131">
        <f>+'Salarié 1'!AZ$12</f>
        <v>0</v>
      </c>
      <c r="BA3" s="131">
        <f>+'Salarié 1'!BA$12</f>
        <v>0</v>
      </c>
      <c r="BB3" s="131">
        <f>+'Salarié 1'!BB$12</f>
        <v>0</v>
      </c>
      <c r="BC3" s="131">
        <f>+'Salarié 1'!BC$12</f>
        <v>0</v>
      </c>
      <c r="BD3" s="131">
        <f>+'Salarié 1'!BD$12</f>
        <v>0</v>
      </c>
      <c r="BE3" s="131">
        <f>+'Salarié 1'!BE$12</f>
        <v>0</v>
      </c>
      <c r="BF3" s="131">
        <f>+'Salarié 1'!BF$12</f>
        <v>0</v>
      </c>
      <c r="BG3" s="131">
        <f>+'Salarié 1'!BG$12</f>
        <v>0</v>
      </c>
      <c r="BH3" s="131">
        <f>+'Salarié 1'!BH$12</f>
        <v>0</v>
      </c>
      <c r="BI3" s="131">
        <f>+'Salarié 1'!BI$12</f>
        <v>0</v>
      </c>
      <c r="BJ3" s="131">
        <f>+'Salarié 1'!BJ$12</f>
        <v>0</v>
      </c>
      <c r="BK3" s="131">
        <f>+'Salarié 1'!BK$12</f>
        <v>0</v>
      </c>
      <c r="BL3" s="131">
        <f>+'Salarié 1'!BL$12</f>
        <v>0</v>
      </c>
      <c r="BM3" s="131">
        <f>+'Salarié 1'!BM$12</f>
        <v>0</v>
      </c>
      <c r="BN3" s="131">
        <f>+'Salarié 1'!BN$12</f>
        <v>0</v>
      </c>
      <c r="BO3" s="131">
        <f>+'Salarié 1'!BO$12</f>
        <v>0</v>
      </c>
      <c r="BP3" s="131">
        <f>+'Salarié 1'!BP$12</f>
        <v>0</v>
      </c>
      <c r="BQ3" s="131">
        <f>+'Salarié 1'!BQ$12</f>
        <v>0</v>
      </c>
      <c r="BR3" s="131">
        <f>+'Salarié 1'!BR$12</f>
        <v>0</v>
      </c>
      <c r="BS3" s="131">
        <f>+'Salarié 1'!BS$12</f>
        <v>0</v>
      </c>
      <c r="BT3" s="131">
        <f>+'Salarié 1'!BT$12</f>
        <v>0</v>
      </c>
      <c r="BU3" s="131">
        <f>+'Salarié 1'!BU$12</f>
        <v>0</v>
      </c>
      <c r="BV3" s="131">
        <f>+'Salarié 1'!BV$12</f>
        <v>0</v>
      </c>
      <c r="BW3" s="131">
        <f>+'Salarié 1'!BW$12</f>
        <v>0</v>
      </c>
      <c r="BX3" s="131">
        <f>+'Salarié 1'!BX$12</f>
        <v>0</v>
      </c>
      <c r="BY3" s="131">
        <f>+'Salarié 1'!BY$12</f>
        <v>0</v>
      </c>
      <c r="BZ3" s="131">
        <f>+'Salarié 1'!BZ$12</f>
        <v>0</v>
      </c>
      <c r="CA3" s="131">
        <f>+'Salarié 1'!CA$12</f>
        <v>0</v>
      </c>
      <c r="CB3" s="131">
        <f>+'Salarié 1'!CB$12</f>
        <v>0</v>
      </c>
      <c r="CC3" s="131">
        <f>+'Salarié 1'!CC$12</f>
        <v>0</v>
      </c>
      <c r="CD3" s="131">
        <f>+'Salarié 1'!CD$12</f>
        <v>0</v>
      </c>
      <c r="CE3" s="131">
        <f>+'Salarié 1'!CE$12</f>
        <v>0</v>
      </c>
      <c r="CF3" s="131">
        <f>+'Salarié 1'!CF$12</f>
        <v>0</v>
      </c>
      <c r="CG3" s="131">
        <f>+'Salarié 1'!CG$12</f>
        <v>0</v>
      </c>
      <c r="CH3" s="145"/>
      <c r="CI3" s="37">
        <f>+COUNTIF(B3:CG3,"&gt;= ")/12</f>
        <v>0</v>
      </c>
    </row>
    <row r="4" spans="1:87" ht="12.9" customHeight="1" x14ac:dyDescent="0.3">
      <c r="A4" s="147">
        <f>+'Salarié 2'!SAL_1</f>
        <v>0</v>
      </c>
      <c r="B4" s="132">
        <f>+'Salarié 2'!B$12</f>
        <v>0</v>
      </c>
      <c r="C4" s="132">
        <f>+'Salarié 2'!C$12</f>
        <v>0</v>
      </c>
      <c r="D4" s="132">
        <f>+'Salarié 2'!D$12</f>
        <v>0</v>
      </c>
      <c r="E4" s="132">
        <f>+'Salarié 2'!E$12</f>
        <v>0</v>
      </c>
      <c r="F4" s="132">
        <f>+'Salarié 2'!F$12</f>
        <v>0</v>
      </c>
      <c r="G4" s="132">
        <f>+'Salarié 2'!G$12</f>
        <v>0</v>
      </c>
      <c r="H4" s="132">
        <f>+'Salarié 2'!H$12</f>
        <v>0</v>
      </c>
      <c r="I4" s="132">
        <f>+'Salarié 2'!I$12</f>
        <v>0</v>
      </c>
      <c r="J4" s="132">
        <f>+'Salarié 2'!J$12</f>
        <v>0</v>
      </c>
      <c r="K4" s="132">
        <f>+'Salarié 2'!K$12</f>
        <v>0</v>
      </c>
      <c r="L4" s="132">
        <f>+'Salarié 2'!L$12</f>
        <v>0</v>
      </c>
      <c r="M4" s="132">
        <f>+'Salarié 2'!M$12</f>
        <v>0</v>
      </c>
      <c r="N4" s="132">
        <f>+'Salarié 2'!N$12</f>
        <v>0</v>
      </c>
      <c r="O4" s="132">
        <f>+'Salarié 2'!O$12</f>
        <v>0</v>
      </c>
      <c r="P4" s="132">
        <f>+'Salarié 2'!P$12</f>
        <v>0</v>
      </c>
      <c r="Q4" s="132">
        <f>+'Salarié 2'!Q$12</f>
        <v>0</v>
      </c>
      <c r="R4" s="132">
        <f>+'Salarié 2'!R$12</f>
        <v>0</v>
      </c>
      <c r="S4" s="132">
        <f>+'Salarié 2'!S$12</f>
        <v>0</v>
      </c>
      <c r="T4" s="132">
        <f>+'Salarié 2'!T$12</f>
        <v>0</v>
      </c>
      <c r="U4" s="132">
        <f>+'Salarié 2'!U$12</f>
        <v>0</v>
      </c>
      <c r="V4" s="132">
        <f>+'Salarié 2'!V$12</f>
        <v>0</v>
      </c>
      <c r="W4" s="132">
        <f>+'Salarié 2'!W$12</f>
        <v>0</v>
      </c>
      <c r="X4" s="132">
        <f>+'Salarié 2'!X$12</f>
        <v>0</v>
      </c>
      <c r="Y4" s="132">
        <f>+'Salarié 2'!Y$12</f>
        <v>0</v>
      </c>
      <c r="Z4" s="132">
        <f>+'Salarié 2'!Z$12</f>
        <v>0</v>
      </c>
      <c r="AA4" s="132">
        <f>+'Salarié 2'!AA$12</f>
        <v>0</v>
      </c>
      <c r="AB4" s="132">
        <f>+'Salarié 2'!AB$12</f>
        <v>0</v>
      </c>
      <c r="AC4" s="132">
        <f>+'Salarié 2'!AC$12</f>
        <v>0</v>
      </c>
      <c r="AD4" s="132">
        <f>+'Salarié 2'!AD$12</f>
        <v>0</v>
      </c>
      <c r="AE4" s="132">
        <f>+'Salarié 2'!AE$12</f>
        <v>0</v>
      </c>
      <c r="AF4" s="132">
        <f>+'Salarié 2'!AF$12</f>
        <v>0</v>
      </c>
      <c r="AG4" s="132">
        <f>+'Salarié 2'!AG$12</f>
        <v>0</v>
      </c>
      <c r="AH4" s="132">
        <f>+'Salarié 2'!AH$12</f>
        <v>0</v>
      </c>
      <c r="AI4" s="132">
        <f>+'Salarié 2'!AI$12</f>
        <v>0</v>
      </c>
      <c r="AJ4" s="132">
        <f>+'Salarié 2'!AJ$12</f>
        <v>0</v>
      </c>
      <c r="AK4" s="132">
        <f>+'Salarié 2'!AK$12</f>
        <v>0</v>
      </c>
      <c r="AL4" s="132">
        <f>+'Salarié 2'!AL$12</f>
        <v>0</v>
      </c>
      <c r="AM4" s="132">
        <f>+'Salarié 2'!AM$12</f>
        <v>0</v>
      </c>
      <c r="AN4" s="132">
        <f>+'Salarié 2'!AN$12</f>
        <v>0</v>
      </c>
      <c r="AO4" s="132">
        <f>+'Salarié 2'!AO$12</f>
        <v>0</v>
      </c>
      <c r="AP4" s="132">
        <f>+'Salarié 2'!AP$12</f>
        <v>0</v>
      </c>
      <c r="AQ4" s="132">
        <f>+'Salarié 2'!AQ$12</f>
        <v>0</v>
      </c>
      <c r="AR4" s="132">
        <f>+'Salarié 2'!AR$12</f>
        <v>0</v>
      </c>
      <c r="AS4" s="132">
        <f>+'Salarié 2'!AS$12</f>
        <v>0</v>
      </c>
      <c r="AT4" s="132">
        <f>+'Salarié 2'!AT$12</f>
        <v>0</v>
      </c>
      <c r="AU4" s="132">
        <f>+'Salarié 2'!AU$12</f>
        <v>0</v>
      </c>
      <c r="AV4" s="132">
        <f>+'Salarié 2'!AV$12</f>
        <v>0</v>
      </c>
      <c r="AW4" s="132">
        <f>+'Salarié 2'!AW$12</f>
        <v>0</v>
      </c>
      <c r="AX4" s="132">
        <f>+'Salarié 2'!AX$12</f>
        <v>0</v>
      </c>
      <c r="AY4" s="132">
        <f>+'Salarié 2'!AY$12</f>
        <v>0</v>
      </c>
      <c r="AZ4" s="132">
        <f>+'Salarié 2'!AZ$12</f>
        <v>0</v>
      </c>
      <c r="BA4" s="132">
        <f>+'Salarié 2'!BA$12</f>
        <v>0</v>
      </c>
      <c r="BB4" s="132">
        <f>+'Salarié 2'!BB$12</f>
        <v>0</v>
      </c>
      <c r="BC4" s="132">
        <f>+'Salarié 2'!BC$12</f>
        <v>0</v>
      </c>
      <c r="BD4" s="132">
        <f>+'Salarié 2'!BD$12</f>
        <v>0</v>
      </c>
      <c r="BE4" s="132">
        <f>+'Salarié 2'!BE$12</f>
        <v>0</v>
      </c>
      <c r="BF4" s="132">
        <f>+'Salarié 2'!BF$12</f>
        <v>0</v>
      </c>
      <c r="BG4" s="132">
        <f>+'Salarié 2'!BG$12</f>
        <v>0</v>
      </c>
      <c r="BH4" s="132">
        <f>+'Salarié 2'!BH$12</f>
        <v>0</v>
      </c>
      <c r="BI4" s="132">
        <f>+'Salarié 2'!BI$12</f>
        <v>0</v>
      </c>
      <c r="BJ4" s="132">
        <f>+'Salarié 2'!BJ$12</f>
        <v>0</v>
      </c>
      <c r="BK4" s="132">
        <f>+'Salarié 2'!BK$12</f>
        <v>0</v>
      </c>
      <c r="BL4" s="132">
        <f>+'Salarié 2'!BL$12</f>
        <v>0</v>
      </c>
      <c r="BM4" s="132">
        <f>+'Salarié 2'!BM$12</f>
        <v>0</v>
      </c>
      <c r="BN4" s="132">
        <f>+'Salarié 2'!BN$12</f>
        <v>0</v>
      </c>
      <c r="BO4" s="132">
        <f>+'Salarié 2'!BO$12</f>
        <v>0</v>
      </c>
      <c r="BP4" s="132">
        <f>+'Salarié 2'!BP$12</f>
        <v>0</v>
      </c>
      <c r="BQ4" s="132">
        <f>+'Salarié 2'!BQ$12</f>
        <v>0</v>
      </c>
      <c r="BR4" s="132">
        <f>+'Salarié 2'!BR$12</f>
        <v>0</v>
      </c>
      <c r="BS4" s="132">
        <f>+'Salarié 2'!BS$12</f>
        <v>0</v>
      </c>
      <c r="BT4" s="132">
        <f>+'Salarié 2'!BT$12</f>
        <v>0</v>
      </c>
      <c r="BU4" s="132">
        <f>+'Salarié 2'!BU$12</f>
        <v>0</v>
      </c>
      <c r="BV4" s="132">
        <f>+'Salarié 2'!BV$12</f>
        <v>0</v>
      </c>
      <c r="BW4" s="132">
        <f>+'Salarié 2'!BW$12</f>
        <v>0</v>
      </c>
      <c r="BX4" s="132">
        <f>+'Salarié 2'!BX$12</f>
        <v>0</v>
      </c>
      <c r="BY4" s="132">
        <f>+'Salarié 2'!BY$12</f>
        <v>0</v>
      </c>
      <c r="BZ4" s="132">
        <f>+'Salarié 2'!BZ$12</f>
        <v>0</v>
      </c>
      <c r="CA4" s="132">
        <f>+'Salarié 2'!CA$12</f>
        <v>0</v>
      </c>
      <c r="CB4" s="132">
        <f>+'Salarié 2'!CB$12</f>
        <v>0</v>
      </c>
      <c r="CC4" s="132">
        <f>+'Salarié 2'!CC$12</f>
        <v>0</v>
      </c>
      <c r="CD4" s="132">
        <f>+'Salarié 2'!CD$12</f>
        <v>0</v>
      </c>
      <c r="CE4" s="132">
        <f>+'Salarié 2'!CE$12</f>
        <v>0</v>
      </c>
      <c r="CF4" s="132">
        <f>+'Salarié 2'!CF$12</f>
        <v>0</v>
      </c>
      <c r="CG4" s="132">
        <f>+'Salarié 2'!CG$12</f>
        <v>0</v>
      </c>
      <c r="CH4" s="146"/>
      <c r="CI4" s="37">
        <f t="shared" ref="CI4:CI22" si="0">+COUNTIF(B4:CG4,"&gt;= ")/12</f>
        <v>0</v>
      </c>
    </row>
    <row r="5" spans="1:87" ht="12.9" customHeight="1" x14ac:dyDescent="0.3">
      <c r="A5" s="147">
        <f>+'Salarié 3'!SAL_1</f>
        <v>0</v>
      </c>
      <c r="B5" s="132">
        <f>+'Salarié 3'!B$12</f>
        <v>0</v>
      </c>
      <c r="C5" s="132">
        <f>+'Salarié 3'!C$12</f>
        <v>0</v>
      </c>
      <c r="D5" s="132">
        <f>+'Salarié 3'!D$12</f>
        <v>0</v>
      </c>
      <c r="E5" s="132">
        <f>+'Salarié 3'!E$12</f>
        <v>0</v>
      </c>
      <c r="F5" s="132">
        <f>+'Salarié 3'!F$12</f>
        <v>0</v>
      </c>
      <c r="G5" s="132">
        <f>+'Salarié 3'!G$12</f>
        <v>0</v>
      </c>
      <c r="H5" s="132">
        <f>+'Salarié 3'!H$12</f>
        <v>0</v>
      </c>
      <c r="I5" s="132">
        <f>+'Salarié 3'!I$12</f>
        <v>0</v>
      </c>
      <c r="J5" s="132">
        <f>+'Salarié 3'!J$12</f>
        <v>0</v>
      </c>
      <c r="K5" s="132">
        <f>+'Salarié 3'!K$12</f>
        <v>0</v>
      </c>
      <c r="L5" s="132">
        <f>+'Salarié 3'!L$12</f>
        <v>0</v>
      </c>
      <c r="M5" s="132">
        <f>+'Salarié 3'!M$12</f>
        <v>0</v>
      </c>
      <c r="N5" s="132">
        <f>+'Salarié 3'!N$12</f>
        <v>0</v>
      </c>
      <c r="O5" s="132">
        <f>+'Salarié 3'!O$12</f>
        <v>0</v>
      </c>
      <c r="P5" s="132">
        <f>+'Salarié 3'!P$12</f>
        <v>0</v>
      </c>
      <c r="Q5" s="132">
        <f>+'Salarié 3'!Q$12</f>
        <v>0</v>
      </c>
      <c r="R5" s="132">
        <f>+'Salarié 3'!R$12</f>
        <v>0</v>
      </c>
      <c r="S5" s="132">
        <f>+'Salarié 3'!S$12</f>
        <v>0</v>
      </c>
      <c r="T5" s="132">
        <f>+'Salarié 3'!T$12</f>
        <v>0</v>
      </c>
      <c r="U5" s="132">
        <f>+'Salarié 3'!U$12</f>
        <v>0</v>
      </c>
      <c r="V5" s="132">
        <f>+'Salarié 3'!V$12</f>
        <v>0</v>
      </c>
      <c r="W5" s="132">
        <f>+'Salarié 3'!W$12</f>
        <v>0</v>
      </c>
      <c r="X5" s="132">
        <f>+'Salarié 3'!X$12</f>
        <v>0</v>
      </c>
      <c r="Y5" s="132">
        <f>+'Salarié 3'!Y$12</f>
        <v>0</v>
      </c>
      <c r="Z5" s="132">
        <f>+'Salarié 3'!Z$12</f>
        <v>0</v>
      </c>
      <c r="AA5" s="132">
        <f>+'Salarié 3'!AA$12</f>
        <v>0</v>
      </c>
      <c r="AB5" s="132">
        <f>+'Salarié 3'!AB$12</f>
        <v>0</v>
      </c>
      <c r="AC5" s="132">
        <f>+'Salarié 3'!AC$12</f>
        <v>0</v>
      </c>
      <c r="AD5" s="132">
        <f>+'Salarié 3'!AD$12</f>
        <v>0</v>
      </c>
      <c r="AE5" s="132">
        <f>+'Salarié 3'!AE$12</f>
        <v>0</v>
      </c>
      <c r="AF5" s="132">
        <f>+'Salarié 3'!AF$12</f>
        <v>0</v>
      </c>
      <c r="AG5" s="132">
        <f>+'Salarié 3'!AG$12</f>
        <v>0</v>
      </c>
      <c r="AH5" s="132">
        <f>+'Salarié 3'!AH$12</f>
        <v>0</v>
      </c>
      <c r="AI5" s="132">
        <f>+'Salarié 3'!AI$12</f>
        <v>0</v>
      </c>
      <c r="AJ5" s="132">
        <f>+'Salarié 3'!AJ$12</f>
        <v>0</v>
      </c>
      <c r="AK5" s="132">
        <f>+'Salarié 3'!AK$12</f>
        <v>0</v>
      </c>
      <c r="AL5" s="132">
        <f>+'Salarié 3'!AL$12</f>
        <v>0</v>
      </c>
      <c r="AM5" s="132">
        <f>+'Salarié 3'!AM$12</f>
        <v>0</v>
      </c>
      <c r="AN5" s="132">
        <f>+'Salarié 3'!AN$12</f>
        <v>0</v>
      </c>
      <c r="AO5" s="132">
        <f>+'Salarié 3'!AO$12</f>
        <v>0</v>
      </c>
      <c r="AP5" s="132">
        <f>+'Salarié 3'!AP$12</f>
        <v>0</v>
      </c>
      <c r="AQ5" s="132">
        <f>+'Salarié 3'!AQ$12</f>
        <v>0</v>
      </c>
      <c r="AR5" s="132">
        <f>+'Salarié 3'!AR$12</f>
        <v>0</v>
      </c>
      <c r="AS5" s="132">
        <f>+'Salarié 3'!AS$12</f>
        <v>0</v>
      </c>
      <c r="AT5" s="132">
        <f>+'Salarié 3'!AT$12</f>
        <v>0</v>
      </c>
      <c r="AU5" s="132">
        <f>+'Salarié 3'!AU$12</f>
        <v>0</v>
      </c>
      <c r="AV5" s="132">
        <f>+'Salarié 3'!AV$12</f>
        <v>0</v>
      </c>
      <c r="AW5" s="132">
        <f>+'Salarié 3'!AW$12</f>
        <v>0</v>
      </c>
      <c r="AX5" s="132">
        <f>+'Salarié 3'!AX$12</f>
        <v>0</v>
      </c>
      <c r="AY5" s="132">
        <f>+'Salarié 3'!AY$12</f>
        <v>0</v>
      </c>
      <c r="AZ5" s="132">
        <f>+'Salarié 3'!AZ$12</f>
        <v>0</v>
      </c>
      <c r="BA5" s="132">
        <f>+'Salarié 3'!BA$12</f>
        <v>0</v>
      </c>
      <c r="BB5" s="132">
        <f>+'Salarié 3'!BB$12</f>
        <v>0</v>
      </c>
      <c r="BC5" s="132">
        <f>+'Salarié 3'!BC$12</f>
        <v>0</v>
      </c>
      <c r="BD5" s="132">
        <f>+'Salarié 3'!BD$12</f>
        <v>0</v>
      </c>
      <c r="BE5" s="132">
        <f>+'Salarié 3'!BE$12</f>
        <v>0</v>
      </c>
      <c r="BF5" s="132">
        <f>+'Salarié 3'!BF$12</f>
        <v>0</v>
      </c>
      <c r="BG5" s="132">
        <f>+'Salarié 3'!BG$12</f>
        <v>0</v>
      </c>
      <c r="BH5" s="132">
        <f>+'Salarié 3'!BH$12</f>
        <v>0</v>
      </c>
      <c r="BI5" s="132">
        <f>+'Salarié 3'!BI$12</f>
        <v>0</v>
      </c>
      <c r="BJ5" s="132">
        <f>+'Salarié 3'!BJ$12</f>
        <v>0</v>
      </c>
      <c r="BK5" s="132">
        <f>+'Salarié 3'!BK$12</f>
        <v>0</v>
      </c>
      <c r="BL5" s="132">
        <f>+'Salarié 3'!BL$12</f>
        <v>0</v>
      </c>
      <c r="BM5" s="132">
        <f>+'Salarié 3'!BM$12</f>
        <v>0</v>
      </c>
      <c r="BN5" s="132">
        <f>+'Salarié 3'!BN$12</f>
        <v>0</v>
      </c>
      <c r="BO5" s="132">
        <f>+'Salarié 3'!BO$12</f>
        <v>0</v>
      </c>
      <c r="BP5" s="132">
        <f>+'Salarié 3'!BP$12</f>
        <v>0</v>
      </c>
      <c r="BQ5" s="132">
        <f>+'Salarié 3'!BQ$12</f>
        <v>0</v>
      </c>
      <c r="BR5" s="132">
        <f>+'Salarié 3'!BR$12</f>
        <v>0</v>
      </c>
      <c r="BS5" s="132">
        <f>+'Salarié 3'!BS$12</f>
        <v>0</v>
      </c>
      <c r="BT5" s="132">
        <f>+'Salarié 3'!BT$12</f>
        <v>0</v>
      </c>
      <c r="BU5" s="132">
        <f>+'Salarié 3'!BU$12</f>
        <v>0</v>
      </c>
      <c r="BV5" s="132">
        <f>+'Salarié 3'!BV$12</f>
        <v>0</v>
      </c>
      <c r="BW5" s="132">
        <f>+'Salarié 3'!BW$12</f>
        <v>0</v>
      </c>
      <c r="BX5" s="132">
        <f>+'Salarié 3'!BX$12</f>
        <v>0</v>
      </c>
      <c r="BY5" s="132">
        <f>+'Salarié 3'!BY$12</f>
        <v>0</v>
      </c>
      <c r="BZ5" s="132">
        <f>+'Salarié 3'!BZ$12</f>
        <v>0</v>
      </c>
      <c r="CA5" s="132">
        <f>+'Salarié 3'!CA$12</f>
        <v>0</v>
      </c>
      <c r="CB5" s="132">
        <f>+'Salarié 3'!CB$12</f>
        <v>0</v>
      </c>
      <c r="CC5" s="132">
        <f>+'Salarié 3'!CC$12</f>
        <v>0</v>
      </c>
      <c r="CD5" s="132">
        <f>+'Salarié 3'!CD$12</f>
        <v>0</v>
      </c>
      <c r="CE5" s="132">
        <f>+'Salarié 3'!CE$12</f>
        <v>0</v>
      </c>
      <c r="CF5" s="132">
        <f>+'Salarié 3'!CF$12</f>
        <v>0</v>
      </c>
      <c r="CG5" s="132">
        <f>+'Salarié 3'!CG$12</f>
        <v>0</v>
      </c>
      <c r="CH5" s="146"/>
      <c r="CI5" s="37">
        <f t="shared" si="0"/>
        <v>0</v>
      </c>
    </row>
    <row r="6" spans="1:87" ht="12.9" customHeight="1" x14ac:dyDescent="0.3">
      <c r="A6" s="147">
        <f>+'Salarié 3'!SAL_1</f>
        <v>0</v>
      </c>
      <c r="B6" s="132">
        <f>+'Salarié 4'!B$12</f>
        <v>0</v>
      </c>
      <c r="C6" s="132">
        <f>+'Salarié 4'!C$12</f>
        <v>0</v>
      </c>
      <c r="D6" s="132">
        <f>+'Salarié 4'!D$12</f>
        <v>0</v>
      </c>
      <c r="E6" s="132">
        <f>+'Salarié 4'!E$12</f>
        <v>0</v>
      </c>
      <c r="F6" s="132">
        <f>+'Salarié 4'!F$12</f>
        <v>0</v>
      </c>
      <c r="G6" s="132">
        <f>+'Salarié 4'!G$12</f>
        <v>0</v>
      </c>
      <c r="H6" s="132">
        <f>+'Salarié 4'!H$12</f>
        <v>0</v>
      </c>
      <c r="I6" s="132">
        <f>+'Salarié 4'!I$12</f>
        <v>0</v>
      </c>
      <c r="J6" s="132">
        <f>+'Salarié 4'!J$12</f>
        <v>0</v>
      </c>
      <c r="K6" s="132">
        <f>+'Salarié 4'!K$12</f>
        <v>0</v>
      </c>
      <c r="L6" s="132">
        <f>+'Salarié 4'!L$12</f>
        <v>0</v>
      </c>
      <c r="M6" s="132">
        <f>+'Salarié 4'!M$12</f>
        <v>0</v>
      </c>
      <c r="N6" s="132">
        <f>+'Salarié 4'!N$12</f>
        <v>0</v>
      </c>
      <c r="O6" s="132">
        <f>+'Salarié 4'!O$12</f>
        <v>0</v>
      </c>
      <c r="P6" s="132">
        <f>+'Salarié 4'!P$12</f>
        <v>0</v>
      </c>
      <c r="Q6" s="132">
        <f>+'Salarié 4'!Q$12</f>
        <v>0</v>
      </c>
      <c r="R6" s="132">
        <f>+'Salarié 4'!R$12</f>
        <v>0</v>
      </c>
      <c r="S6" s="132">
        <f>+'Salarié 4'!S$12</f>
        <v>0</v>
      </c>
      <c r="T6" s="132">
        <f>+'Salarié 4'!T$12</f>
        <v>0</v>
      </c>
      <c r="U6" s="132">
        <f>+'Salarié 4'!U$12</f>
        <v>0</v>
      </c>
      <c r="V6" s="132">
        <f>+'Salarié 4'!V$12</f>
        <v>0</v>
      </c>
      <c r="W6" s="132">
        <f>+'Salarié 4'!W$12</f>
        <v>0</v>
      </c>
      <c r="X6" s="132">
        <f>+'Salarié 4'!X$12</f>
        <v>0</v>
      </c>
      <c r="Y6" s="132">
        <f>+'Salarié 4'!Y$12</f>
        <v>0</v>
      </c>
      <c r="Z6" s="132">
        <f>+'Salarié 4'!Z$12</f>
        <v>0</v>
      </c>
      <c r="AA6" s="132">
        <f>+'Salarié 4'!AA$12</f>
        <v>0</v>
      </c>
      <c r="AB6" s="132">
        <f>+'Salarié 4'!AB$12</f>
        <v>0</v>
      </c>
      <c r="AC6" s="132">
        <f>+'Salarié 4'!AC$12</f>
        <v>0</v>
      </c>
      <c r="AD6" s="132">
        <f>+'Salarié 4'!AD$12</f>
        <v>0</v>
      </c>
      <c r="AE6" s="132">
        <f>+'Salarié 4'!AE$12</f>
        <v>0</v>
      </c>
      <c r="AF6" s="132">
        <f>+'Salarié 4'!AF$12</f>
        <v>0</v>
      </c>
      <c r="AG6" s="132">
        <f>+'Salarié 4'!AG$12</f>
        <v>0</v>
      </c>
      <c r="AH6" s="132">
        <f>+'Salarié 4'!AH$12</f>
        <v>0</v>
      </c>
      <c r="AI6" s="132">
        <f>+'Salarié 4'!AI$12</f>
        <v>0</v>
      </c>
      <c r="AJ6" s="132">
        <f>+'Salarié 4'!AJ$12</f>
        <v>0</v>
      </c>
      <c r="AK6" s="132">
        <f>+'Salarié 4'!AK$12</f>
        <v>0</v>
      </c>
      <c r="AL6" s="132">
        <f>+'Salarié 4'!AL$12</f>
        <v>0</v>
      </c>
      <c r="AM6" s="132">
        <f>+'Salarié 4'!AM$12</f>
        <v>0</v>
      </c>
      <c r="AN6" s="132">
        <f>+'Salarié 4'!AN$12</f>
        <v>0</v>
      </c>
      <c r="AO6" s="132">
        <f>+'Salarié 4'!AO$12</f>
        <v>0</v>
      </c>
      <c r="AP6" s="132">
        <f>+'Salarié 4'!AP$12</f>
        <v>0</v>
      </c>
      <c r="AQ6" s="132">
        <f>+'Salarié 4'!AQ$12</f>
        <v>0</v>
      </c>
      <c r="AR6" s="132">
        <f>+'Salarié 4'!AR$12</f>
        <v>0</v>
      </c>
      <c r="AS6" s="132">
        <f>+'Salarié 4'!AS$12</f>
        <v>0</v>
      </c>
      <c r="AT6" s="132">
        <f>+'Salarié 4'!AT$12</f>
        <v>0</v>
      </c>
      <c r="AU6" s="132">
        <f>+'Salarié 4'!AU$12</f>
        <v>0</v>
      </c>
      <c r="AV6" s="132">
        <f>+'Salarié 4'!AV$12</f>
        <v>0</v>
      </c>
      <c r="AW6" s="132">
        <f>+'Salarié 4'!AW$12</f>
        <v>0</v>
      </c>
      <c r="AX6" s="132">
        <f>+'Salarié 4'!AX$12</f>
        <v>0</v>
      </c>
      <c r="AY6" s="132">
        <f>+'Salarié 4'!AY$12</f>
        <v>0</v>
      </c>
      <c r="AZ6" s="132">
        <f>+'Salarié 4'!AZ$12</f>
        <v>0</v>
      </c>
      <c r="BA6" s="132">
        <f>+'Salarié 4'!BA$12</f>
        <v>0</v>
      </c>
      <c r="BB6" s="132">
        <f>+'Salarié 4'!BB$12</f>
        <v>0</v>
      </c>
      <c r="BC6" s="132">
        <f>+'Salarié 4'!BC$12</f>
        <v>0</v>
      </c>
      <c r="BD6" s="132">
        <f>+'Salarié 4'!BD$12</f>
        <v>0</v>
      </c>
      <c r="BE6" s="132">
        <f>+'Salarié 4'!BE$12</f>
        <v>0</v>
      </c>
      <c r="BF6" s="132">
        <f>+'Salarié 4'!BF$12</f>
        <v>0</v>
      </c>
      <c r="BG6" s="132">
        <f>+'Salarié 4'!BG$12</f>
        <v>0</v>
      </c>
      <c r="BH6" s="132">
        <f>+'Salarié 4'!BH$12</f>
        <v>0</v>
      </c>
      <c r="BI6" s="132">
        <f>+'Salarié 4'!BI$12</f>
        <v>0</v>
      </c>
      <c r="BJ6" s="132">
        <f>+'Salarié 4'!BJ$12</f>
        <v>0</v>
      </c>
      <c r="BK6" s="132">
        <f>+'Salarié 4'!BK$12</f>
        <v>0</v>
      </c>
      <c r="BL6" s="132">
        <f>+'Salarié 4'!BL$12</f>
        <v>0</v>
      </c>
      <c r="BM6" s="132">
        <f>+'Salarié 4'!BM$12</f>
        <v>0</v>
      </c>
      <c r="BN6" s="132">
        <f>+'Salarié 4'!BN$12</f>
        <v>0</v>
      </c>
      <c r="BO6" s="132">
        <f>+'Salarié 4'!BO$12</f>
        <v>0</v>
      </c>
      <c r="BP6" s="132">
        <f>+'Salarié 4'!BP$12</f>
        <v>0</v>
      </c>
      <c r="BQ6" s="132">
        <f>+'Salarié 4'!BQ$12</f>
        <v>0</v>
      </c>
      <c r="BR6" s="132">
        <f>+'Salarié 4'!BR$12</f>
        <v>0</v>
      </c>
      <c r="BS6" s="132">
        <f>+'Salarié 4'!BS$12</f>
        <v>0</v>
      </c>
      <c r="BT6" s="132">
        <f>+'Salarié 4'!BT$12</f>
        <v>0</v>
      </c>
      <c r="BU6" s="132">
        <f>+'Salarié 4'!BU$12</f>
        <v>0</v>
      </c>
      <c r="BV6" s="132">
        <f>+'Salarié 4'!BV$12</f>
        <v>0</v>
      </c>
      <c r="BW6" s="132">
        <f>+'Salarié 4'!BW$12</f>
        <v>0</v>
      </c>
      <c r="BX6" s="132">
        <f>+'Salarié 4'!BX$12</f>
        <v>0</v>
      </c>
      <c r="BY6" s="132">
        <f>+'Salarié 4'!BY$12</f>
        <v>0</v>
      </c>
      <c r="BZ6" s="132">
        <f>+'Salarié 4'!BZ$12</f>
        <v>0</v>
      </c>
      <c r="CA6" s="132">
        <f>+'Salarié 4'!CA$12</f>
        <v>0</v>
      </c>
      <c r="CB6" s="132">
        <f>+'Salarié 4'!CB$12</f>
        <v>0</v>
      </c>
      <c r="CC6" s="132">
        <f>+'Salarié 4'!CC$12</f>
        <v>0</v>
      </c>
      <c r="CD6" s="132">
        <f>+'Salarié 4'!CD$12</f>
        <v>0</v>
      </c>
      <c r="CE6" s="132">
        <f>+'Salarié 4'!CE$12</f>
        <v>0</v>
      </c>
      <c r="CF6" s="132">
        <f>+'Salarié 4'!CF$12</f>
        <v>0</v>
      </c>
      <c r="CG6" s="132">
        <f>+'Salarié 4'!CG$12</f>
        <v>0</v>
      </c>
      <c r="CH6" s="146"/>
      <c r="CI6" s="37">
        <f t="shared" si="0"/>
        <v>0</v>
      </c>
    </row>
    <row r="7" spans="1:87" ht="12.9" customHeight="1" x14ac:dyDescent="0.3">
      <c r="A7" s="147">
        <f>+'Salarié 4'!SAL_1</f>
        <v>0</v>
      </c>
      <c r="B7" s="132">
        <f>+'Salarié 5'!B$12</f>
        <v>0</v>
      </c>
      <c r="C7" s="132">
        <f>+'Salarié 5'!C$12</f>
        <v>0</v>
      </c>
      <c r="D7" s="132">
        <f>+'Salarié 5'!D$12</f>
        <v>0</v>
      </c>
      <c r="E7" s="132">
        <f>+'Salarié 5'!E$12</f>
        <v>0</v>
      </c>
      <c r="F7" s="132">
        <f>+'Salarié 5'!F$12</f>
        <v>0</v>
      </c>
      <c r="G7" s="132">
        <f>+'Salarié 5'!G$12</f>
        <v>0</v>
      </c>
      <c r="H7" s="132">
        <f>+'Salarié 5'!H$12</f>
        <v>0</v>
      </c>
      <c r="I7" s="132">
        <f>+'Salarié 5'!I$12</f>
        <v>0</v>
      </c>
      <c r="J7" s="132">
        <f>+'Salarié 5'!J$12</f>
        <v>0</v>
      </c>
      <c r="K7" s="132">
        <f>+'Salarié 5'!K$12</f>
        <v>0</v>
      </c>
      <c r="L7" s="132">
        <f>+'Salarié 5'!L$12</f>
        <v>0</v>
      </c>
      <c r="M7" s="132">
        <f>+'Salarié 5'!M$12</f>
        <v>0</v>
      </c>
      <c r="N7" s="132">
        <f>+'Salarié 5'!N$12</f>
        <v>0</v>
      </c>
      <c r="O7" s="132">
        <f>+'Salarié 5'!O$12</f>
        <v>0</v>
      </c>
      <c r="P7" s="132">
        <f>+'Salarié 5'!P$12</f>
        <v>0</v>
      </c>
      <c r="Q7" s="132">
        <f>+'Salarié 5'!Q$12</f>
        <v>0</v>
      </c>
      <c r="R7" s="132">
        <f>+'Salarié 5'!R$12</f>
        <v>0</v>
      </c>
      <c r="S7" s="132">
        <f>+'Salarié 5'!S$12</f>
        <v>0</v>
      </c>
      <c r="T7" s="132">
        <f>+'Salarié 5'!T$12</f>
        <v>0</v>
      </c>
      <c r="U7" s="132">
        <f>+'Salarié 5'!U$12</f>
        <v>0</v>
      </c>
      <c r="V7" s="132">
        <f>+'Salarié 5'!V$12</f>
        <v>0</v>
      </c>
      <c r="W7" s="132">
        <f>+'Salarié 5'!W$12</f>
        <v>0</v>
      </c>
      <c r="X7" s="132">
        <f>+'Salarié 5'!X$12</f>
        <v>0</v>
      </c>
      <c r="Y7" s="132">
        <f>+'Salarié 5'!Y$12</f>
        <v>0</v>
      </c>
      <c r="Z7" s="132">
        <f>+'Salarié 5'!Z$12</f>
        <v>0</v>
      </c>
      <c r="AA7" s="132">
        <f>+'Salarié 5'!AA$12</f>
        <v>0</v>
      </c>
      <c r="AB7" s="132">
        <f>+'Salarié 5'!AB$12</f>
        <v>0</v>
      </c>
      <c r="AC7" s="132">
        <f>+'Salarié 5'!AC$12</f>
        <v>0</v>
      </c>
      <c r="AD7" s="132">
        <f>+'Salarié 5'!AD$12</f>
        <v>0</v>
      </c>
      <c r="AE7" s="132">
        <f>+'Salarié 5'!AE$12</f>
        <v>0</v>
      </c>
      <c r="AF7" s="132">
        <f>+'Salarié 5'!AF$12</f>
        <v>0</v>
      </c>
      <c r="AG7" s="132">
        <f>+'Salarié 5'!AG$12</f>
        <v>0</v>
      </c>
      <c r="AH7" s="132">
        <f>+'Salarié 5'!AH$12</f>
        <v>0</v>
      </c>
      <c r="AI7" s="132">
        <f>+'Salarié 5'!AI$12</f>
        <v>0</v>
      </c>
      <c r="AJ7" s="132">
        <f>+'Salarié 5'!AJ$12</f>
        <v>0</v>
      </c>
      <c r="AK7" s="132">
        <f>+'Salarié 5'!AK$12</f>
        <v>0</v>
      </c>
      <c r="AL7" s="132">
        <f>+'Salarié 5'!AL$12</f>
        <v>0</v>
      </c>
      <c r="AM7" s="132">
        <f>+'Salarié 5'!AM$12</f>
        <v>0</v>
      </c>
      <c r="AN7" s="132">
        <f>+'Salarié 5'!AN$12</f>
        <v>0</v>
      </c>
      <c r="AO7" s="132">
        <f>+'Salarié 5'!AO$12</f>
        <v>0</v>
      </c>
      <c r="AP7" s="132">
        <f>+'Salarié 5'!AP$12</f>
        <v>0</v>
      </c>
      <c r="AQ7" s="132">
        <f>+'Salarié 5'!AQ$12</f>
        <v>0</v>
      </c>
      <c r="AR7" s="132">
        <f>+'Salarié 5'!AR$12</f>
        <v>0</v>
      </c>
      <c r="AS7" s="132">
        <f>+'Salarié 5'!AS$12</f>
        <v>0</v>
      </c>
      <c r="AT7" s="132">
        <f>+'Salarié 5'!AT$12</f>
        <v>0</v>
      </c>
      <c r="AU7" s="132">
        <f>+'Salarié 5'!AU$12</f>
        <v>0</v>
      </c>
      <c r="AV7" s="132">
        <f>+'Salarié 5'!AV$12</f>
        <v>0</v>
      </c>
      <c r="AW7" s="132">
        <f>+'Salarié 5'!AW$12</f>
        <v>0</v>
      </c>
      <c r="AX7" s="132">
        <f>+'Salarié 5'!AX$12</f>
        <v>0</v>
      </c>
      <c r="AY7" s="132">
        <f>+'Salarié 5'!AY$12</f>
        <v>0</v>
      </c>
      <c r="AZ7" s="132">
        <f>+'Salarié 5'!AZ$12</f>
        <v>0</v>
      </c>
      <c r="BA7" s="132">
        <f>+'Salarié 5'!BA$12</f>
        <v>0</v>
      </c>
      <c r="BB7" s="132">
        <f>+'Salarié 5'!BB$12</f>
        <v>0</v>
      </c>
      <c r="BC7" s="132">
        <f>+'Salarié 5'!BC$12</f>
        <v>0</v>
      </c>
      <c r="BD7" s="132">
        <f>+'Salarié 5'!BD$12</f>
        <v>0</v>
      </c>
      <c r="BE7" s="132">
        <f>+'Salarié 5'!BE$12</f>
        <v>0</v>
      </c>
      <c r="BF7" s="132">
        <f>+'Salarié 5'!BF$12</f>
        <v>0</v>
      </c>
      <c r="BG7" s="132">
        <f>+'Salarié 5'!BG$12</f>
        <v>0</v>
      </c>
      <c r="BH7" s="132">
        <f>+'Salarié 5'!BH$12</f>
        <v>0</v>
      </c>
      <c r="BI7" s="132">
        <f>+'Salarié 5'!BI$12</f>
        <v>0</v>
      </c>
      <c r="BJ7" s="132">
        <f>+'Salarié 5'!BJ$12</f>
        <v>0</v>
      </c>
      <c r="BK7" s="132">
        <f>+'Salarié 5'!BK$12</f>
        <v>0</v>
      </c>
      <c r="BL7" s="132">
        <f>+'Salarié 5'!BL$12</f>
        <v>0</v>
      </c>
      <c r="BM7" s="132">
        <f>+'Salarié 5'!BM$12</f>
        <v>0</v>
      </c>
      <c r="BN7" s="132">
        <f>+'Salarié 5'!BN$12</f>
        <v>0</v>
      </c>
      <c r="BO7" s="132">
        <f>+'Salarié 5'!BO$12</f>
        <v>0</v>
      </c>
      <c r="BP7" s="132">
        <f>+'Salarié 5'!BP$12</f>
        <v>0</v>
      </c>
      <c r="BQ7" s="132">
        <f>+'Salarié 5'!BQ$12</f>
        <v>0</v>
      </c>
      <c r="BR7" s="132">
        <f>+'Salarié 5'!BR$12</f>
        <v>0</v>
      </c>
      <c r="BS7" s="132">
        <f>+'Salarié 5'!BS$12</f>
        <v>0</v>
      </c>
      <c r="BT7" s="132">
        <f>+'Salarié 5'!BT$12</f>
        <v>0</v>
      </c>
      <c r="BU7" s="132">
        <f>+'Salarié 5'!BU$12</f>
        <v>0</v>
      </c>
      <c r="BV7" s="132">
        <f>+'Salarié 5'!BV$12</f>
        <v>0</v>
      </c>
      <c r="BW7" s="132">
        <f>+'Salarié 5'!BW$12</f>
        <v>0</v>
      </c>
      <c r="BX7" s="132">
        <f>+'Salarié 5'!BX$12</f>
        <v>0</v>
      </c>
      <c r="BY7" s="132">
        <f>+'Salarié 5'!BY$12</f>
        <v>0</v>
      </c>
      <c r="BZ7" s="132">
        <f>+'Salarié 5'!BZ$12</f>
        <v>0</v>
      </c>
      <c r="CA7" s="132">
        <f>+'Salarié 5'!CA$12</f>
        <v>0</v>
      </c>
      <c r="CB7" s="132">
        <f>+'Salarié 5'!CB$12</f>
        <v>0</v>
      </c>
      <c r="CC7" s="132">
        <f>+'Salarié 5'!CC$12</f>
        <v>0</v>
      </c>
      <c r="CD7" s="132">
        <f>+'Salarié 5'!CD$12</f>
        <v>0</v>
      </c>
      <c r="CE7" s="132">
        <f>+'Salarié 5'!CE$12</f>
        <v>0</v>
      </c>
      <c r="CF7" s="132">
        <f>+'Salarié 5'!CF$12</f>
        <v>0</v>
      </c>
      <c r="CG7" s="132">
        <f>+'Salarié 5'!CG$12</f>
        <v>0</v>
      </c>
      <c r="CH7" s="146"/>
      <c r="CI7" s="37">
        <f t="shared" si="0"/>
        <v>0</v>
      </c>
    </row>
    <row r="8" spans="1:87" ht="12.9" customHeight="1" x14ac:dyDescent="0.3">
      <c r="A8" s="147">
        <f>+'Salarié 5'!SAL_1</f>
        <v>0</v>
      </c>
      <c r="B8" s="132">
        <f>+'Salarié 6'!B$12</f>
        <v>0</v>
      </c>
      <c r="C8" s="132">
        <f>+'Salarié 6'!C$12</f>
        <v>0</v>
      </c>
      <c r="D8" s="132">
        <f>+'Salarié 6'!D$12</f>
        <v>0</v>
      </c>
      <c r="E8" s="132">
        <f>+'Salarié 6'!E$12</f>
        <v>0</v>
      </c>
      <c r="F8" s="132">
        <f>+'Salarié 6'!F$12</f>
        <v>0</v>
      </c>
      <c r="G8" s="132">
        <f>+'Salarié 6'!G$12</f>
        <v>0</v>
      </c>
      <c r="H8" s="132">
        <f>+'Salarié 6'!H$12</f>
        <v>0</v>
      </c>
      <c r="I8" s="132">
        <f>+'Salarié 6'!I$12</f>
        <v>0</v>
      </c>
      <c r="J8" s="132">
        <f>+'Salarié 6'!J$12</f>
        <v>0</v>
      </c>
      <c r="K8" s="132">
        <f>+'Salarié 6'!K$12</f>
        <v>0</v>
      </c>
      <c r="L8" s="132">
        <f>+'Salarié 6'!L$12</f>
        <v>0</v>
      </c>
      <c r="M8" s="132">
        <f>+'Salarié 6'!M$12</f>
        <v>0</v>
      </c>
      <c r="N8" s="132">
        <f>+'Salarié 6'!N$12</f>
        <v>0</v>
      </c>
      <c r="O8" s="132">
        <f>+'Salarié 6'!O$12</f>
        <v>0</v>
      </c>
      <c r="P8" s="132">
        <f>+'Salarié 6'!P$12</f>
        <v>0</v>
      </c>
      <c r="Q8" s="132">
        <f>+'Salarié 6'!Q$12</f>
        <v>0</v>
      </c>
      <c r="R8" s="132">
        <f>+'Salarié 6'!R$12</f>
        <v>0</v>
      </c>
      <c r="S8" s="132">
        <f>+'Salarié 6'!S$12</f>
        <v>0</v>
      </c>
      <c r="T8" s="132">
        <f>+'Salarié 6'!T$12</f>
        <v>0</v>
      </c>
      <c r="U8" s="132">
        <f>+'Salarié 6'!U$12</f>
        <v>0</v>
      </c>
      <c r="V8" s="132">
        <f>+'Salarié 6'!V$12</f>
        <v>0</v>
      </c>
      <c r="W8" s="132">
        <f>+'Salarié 6'!W$12</f>
        <v>0</v>
      </c>
      <c r="X8" s="132">
        <f>+'Salarié 6'!X$12</f>
        <v>0</v>
      </c>
      <c r="Y8" s="132">
        <f>+'Salarié 6'!Y$12</f>
        <v>0</v>
      </c>
      <c r="Z8" s="132">
        <f>+'Salarié 6'!Z$12</f>
        <v>0</v>
      </c>
      <c r="AA8" s="132">
        <f>+'Salarié 6'!AA$12</f>
        <v>0</v>
      </c>
      <c r="AB8" s="132">
        <f>+'Salarié 6'!AB$12</f>
        <v>0</v>
      </c>
      <c r="AC8" s="132">
        <f>+'Salarié 6'!AC$12</f>
        <v>0</v>
      </c>
      <c r="AD8" s="132">
        <f>+'Salarié 6'!AD$12</f>
        <v>0</v>
      </c>
      <c r="AE8" s="132">
        <f>+'Salarié 6'!AE$12</f>
        <v>0</v>
      </c>
      <c r="AF8" s="132">
        <f>+'Salarié 6'!AF$12</f>
        <v>0</v>
      </c>
      <c r="AG8" s="132">
        <f>+'Salarié 6'!AG$12</f>
        <v>0</v>
      </c>
      <c r="AH8" s="132">
        <f>+'Salarié 6'!AH$12</f>
        <v>0</v>
      </c>
      <c r="AI8" s="132">
        <f>+'Salarié 6'!AI$12</f>
        <v>0</v>
      </c>
      <c r="AJ8" s="132">
        <f>+'Salarié 6'!AJ$12</f>
        <v>0</v>
      </c>
      <c r="AK8" s="132">
        <f>+'Salarié 6'!AK$12</f>
        <v>0</v>
      </c>
      <c r="AL8" s="132">
        <f>+'Salarié 6'!AL$12</f>
        <v>0</v>
      </c>
      <c r="AM8" s="132">
        <f>+'Salarié 6'!AM$12</f>
        <v>0</v>
      </c>
      <c r="AN8" s="132">
        <f>+'Salarié 6'!AN$12</f>
        <v>0</v>
      </c>
      <c r="AO8" s="132">
        <f>+'Salarié 6'!AO$12</f>
        <v>0</v>
      </c>
      <c r="AP8" s="132">
        <f>+'Salarié 6'!AP$12</f>
        <v>0</v>
      </c>
      <c r="AQ8" s="132">
        <f>+'Salarié 6'!AQ$12</f>
        <v>0</v>
      </c>
      <c r="AR8" s="132">
        <f>+'Salarié 6'!AR$12</f>
        <v>0</v>
      </c>
      <c r="AS8" s="132">
        <f>+'Salarié 6'!AS$12</f>
        <v>0</v>
      </c>
      <c r="AT8" s="132">
        <f>+'Salarié 6'!AT$12</f>
        <v>0</v>
      </c>
      <c r="AU8" s="132">
        <f>+'Salarié 6'!AU$12</f>
        <v>0</v>
      </c>
      <c r="AV8" s="132">
        <f>+'Salarié 6'!AV$12</f>
        <v>0</v>
      </c>
      <c r="AW8" s="132">
        <f>+'Salarié 6'!AW$12</f>
        <v>0</v>
      </c>
      <c r="AX8" s="132">
        <f>+'Salarié 6'!AX$12</f>
        <v>0</v>
      </c>
      <c r="AY8" s="132">
        <f>+'Salarié 6'!AY$12</f>
        <v>0</v>
      </c>
      <c r="AZ8" s="132">
        <f>+'Salarié 6'!AZ$12</f>
        <v>0</v>
      </c>
      <c r="BA8" s="132">
        <f>+'Salarié 6'!BA$12</f>
        <v>0</v>
      </c>
      <c r="BB8" s="132">
        <f>+'Salarié 6'!BB$12</f>
        <v>0</v>
      </c>
      <c r="BC8" s="132">
        <f>+'Salarié 6'!BC$12</f>
        <v>0</v>
      </c>
      <c r="BD8" s="132">
        <f>+'Salarié 6'!BD$12</f>
        <v>0</v>
      </c>
      <c r="BE8" s="132">
        <f>+'Salarié 6'!BE$12</f>
        <v>0</v>
      </c>
      <c r="BF8" s="132">
        <f>+'Salarié 6'!BF$12</f>
        <v>0</v>
      </c>
      <c r="BG8" s="132">
        <f>+'Salarié 6'!BG$12</f>
        <v>0</v>
      </c>
      <c r="BH8" s="132">
        <f>+'Salarié 6'!BH$12</f>
        <v>0</v>
      </c>
      <c r="BI8" s="132">
        <f>+'Salarié 6'!BI$12</f>
        <v>0</v>
      </c>
      <c r="BJ8" s="132">
        <f>+'Salarié 6'!BJ$12</f>
        <v>0</v>
      </c>
      <c r="BK8" s="132">
        <f>+'Salarié 6'!BK$12</f>
        <v>0</v>
      </c>
      <c r="BL8" s="132">
        <f>+'Salarié 6'!BL$12</f>
        <v>0</v>
      </c>
      <c r="BM8" s="132">
        <f>+'Salarié 6'!BM$12</f>
        <v>0</v>
      </c>
      <c r="BN8" s="132">
        <f>+'Salarié 6'!BN$12</f>
        <v>0</v>
      </c>
      <c r="BO8" s="132">
        <f>+'Salarié 6'!BO$12</f>
        <v>0</v>
      </c>
      <c r="BP8" s="132">
        <f>+'Salarié 6'!BP$12</f>
        <v>0</v>
      </c>
      <c r="BQ8" s="132">
        <f>+'Salarié 6'!BQ$12</f>
        <v>0</v>
      </c>
      <c r="BR8" s="132">
        <f>+'Salarié 6'!BR$12</f>
        <v>0</v>
      </c>
      <c r="BS8" s="132">
        <f>+'Salarié 6'!BS$12</f>
        <v>0</v>
      </c>
      <c r="BT8" s="132">
        <f>+'Salarié 6'!BT$12</f>
        <v>0</v>
      </c>
      <c r="BU8" s="132">
        <f>+'Salarié 6'!BU$12</f>
        <v>0</v>
      </c>
      <c r="BV8" s="132">
        <f>+'Salarié 6'!BV$12</f>
        <v>0</v>
      </c>
      <c r="BW8" s="132">
        <f>+'Salarié 6'!BW$12</f>
        <v>0</v>
      </c>
      <c r="BX8" s="132">
        <f>+'Salarié 6'!BX$12</f>
        <v>0</v>
      </c>
      <c r="BY8" s="132">
        <f>+'Salarié 6'!BY$12</f>
        <v>0</v>
      </c>
      <c r="BZ8" s="132">
        <f>+'Salarié 6'!BZ$12</f>
        <v>0</v>
      </c>
      <c r="CA8" s="132">
        <f>+'Salarié 6'!CA$12</f>
        <v>0</v>
      </c>
      <c r="CB8" s="132">
        <f>+'Salarié 6'!CB$12</f>
        <v>0</v>
      </c>
      <c r="CC8" s="132">
        <f>+'Salarié 6'!CC$12</f>
        <v>0</v>
      </c>
      <c r="CD8" s="132">
        <f>+'Salarié 6'!CD$12</f>
        <v>0</v>
      </c>
      <c r="CE8" s="132">
        <f>+'Salarié 6'!CE$12</f>
        <v>0</v>
      </c>
      <c r="CF8" s="132">
        <f>+'Salarié 6'!CF$12</f>
        <v>0</v>
      </c>
      <c r="CG8" s="132">
        <f>+'Salarié 6'!CG$12</f>
        <v>0</v>
      </c>
      <c r="CH8" s="146"/>
      <c r="CI8" s="37">
        <f t="shared" si="0"/>
        <v>0</v>
      </c>
    </row>
    <row r="9" spans="1:87" ht="12.9" customHeight="1" x14ac:dyDescent="0.3">
      <c r="A9" s="147">
        <f>+'Salarié 6'!SAL_1</f>
        <v>0</v>
      </c>
      <c r="B9" s="132">
        <f>+'Salarié 7'!B$12</f>
        <v>0</v>
      </c>
      <c r="C9" s="132">
        <f>+'Salarié 7'!C$12</f>
        <v>0</v>
      </c>
      <c r="D9" s="132">
        <f>+'Salarié 7'!D$12</f>
        <v>0</v>
      </c>
      <c r="E9" s="132">
        <f>+'Salarié 7'!E$12</f>
        <v>0</v>
      </c>
      <c r="F9" s="132">
        <f>+'Salarié 7'!F$12</f>
        <v>0</v>
      </c>
      <c r="G9" s="132">
        <f>+'Salarié 7'!G$12</f>
        <v>0</v>
      </c>
      <c r="H9" s="132">
        <f>+'Salarié 7'!H$12</f>
        <v>0</v>
      </c>
      <c r="I9" s="132">
        <f>+'Salarié 7'!I$12</f>
        <v>0</v>
      </c>
      <c r="J9" s="132">
        <f>+'Salarié 7'!J$12</f>
        <v>0</v>
      </c>
      <c r="K9" s="132">
        <f>+'Salarié 7'!K$12</f>
        <v>0</v>
      </c>
      <c r="L9" s="132">
        <f>+'Salarié 7'!L$12</f>
        <v>0</v>
      </c>
      <c r="M9" s="132">
        <f>+'Salarié 7'!M$12</f>
        <v>0</v>
      </c>
      <c r="N9" s="132">
        <f>+'Salarié 7'!N$12</f>
        <v>0</v>
      </c>
      <c r="O9" s="132">
        <f>+'Salarié 7'!O$12</f>
        <v>0</v>
      </c>
      <c r="P9" s="132">
        <f>+'Salarié 7'!P$12</f>
        <v>0</v>
      </c>
      <c r="Q9" s="132">
        <f>+'Salarié 7'!Q$12</f>
        <v>0</v>
      </c>
      <c r="R9" s="132">
        <f>+'Salarié 7'!R$12</f>
        <v>0</v>
      </c>
      <c r="S9" s="132">
        <f>+'Salarié 7'!S$12</f>
        <v>0</v>
      </c>
      <c r="T9" s="132">
        <f>+'Salarié 7'!T$12</f>
        <v>0</v>
      </c>
      <c r="U9" s="132">
        <f>+'Salarié 7'!U$12</f>
        <v>0</v>
      </c>
      <c r="V9" s="132">
        <f>+'Salarié 7'!V$12</f>
        <v>0</v>
      </c>
      <c r="W9" s="132">
        <f>+'Salarié 7'!W$12</f>
        <v>0</v>
      </c>
      <c r="X9" s="132">
        <f>+'Salarié 7'!X$12</f>
        <v>0</v>
      </c>
      <c r="Y9" s="132">
        <f>+'Salarié 7'!Y$12</f>
        <v>0</v>
      </c>
      <c r="Z9" s="132">
        <f>+'Salarié 7'!Z$12</f>
        <v>0</v>
      </c>
      <c r="AA9" s="132">
        <f>+'Salarié 7'!AA$12</f>
        <v>0</v>
      </c>
      <c r="AB9" s="132">
        <f>+'Salarié 7'!AB$12</f>
        <v>0</v>
      </c>
      <c r="AC9" s="132">
        <f>+'Salarié 7'!AC$12</f>
        <v>0</v>
      </c>
      <c r="AD9" s="132">
        <f>+'Salarié 7'!AD$12</f>
        <v>0</v>
      </c>
      <c r="AE9" s="132">
        <f>+'Salarié 7'!AE$12</f>
        <v>0</v>
      </c>
      <c r="AF9" s="132">
        <f>+'Salarié 7'!AF$12</f>
        <v>0</v>
      </c>
      <c r="AG9" s="132">
        <f>+'Salarié 7'!AG$12</f>
        <v>0</v>
      </c>
      <c r="AH9" s="132">
        <f>+'Salarié 7'!AH$12</f>
        <v>0</v>
      </c>
      <c r="AI9" s="132">
        <f>+'Salarié 7'!AI$12</f>
        <v>0</v>
      </c>
      <c r="AJ9" s="132">
        <f>+'Salarié 7'!AJ$12</f>
        <v>0</v>
      </c>
      <c r="AK9" s="132">
        <f>+'Salarié 7'!AK$12</f>
        <v>0</v>
      </c>
      <c r="AL9" s="132">
        <f>+'Salarié 7'!AL$12</f>
        <v>0</v>
      </c>
      <c r="AM9" s="132">
        <f>+'Salarié 7'!AM$12</f>
        <v>0</v>
      </c>
      <c r="AN9" s="132">
        <f>+'Salarié 7'!AN$12</f>
        <v>0</v>
      </c>
      <c r="AO9" s="132">
        <f>+'Salarié 7'!AO$12</f>
        <v>0</v>
      </c>
      <c r="AP9" s="132">
        <f>+'Salarié 7'!AP$12</f>
        <v>0</v>
      </c>
      <c r="AQ9" s="132">
        <f>+'Salarié 7'!AQ$12</f>
        <v>0</v>
      </c>
      <c r="AR9" s="132">
        <f>+'Salarié 7'!AR$12</f>
        <v>0</v>
      </c>
      <c r="AS9" s="132">
        <f>+'Salarié 7'!AS$12</f>
        <v>0</v>
      </c>
      <c r="AT9" s="132">
        <f>+'Salarié 7'!AT$12</f>
        <v>0</v>
      </c>
      <c r="AU9" s="132">
        <f>+'Salarié 7'!AU$12</f>
        <v>0</v>
      </c>
      <c r="AV9" s="132">
        <f>+'Salarié 7'!AV$12</f>
        <v>0</v>
      </c>
      <c r="AW9" s="132">
        <f>+'Salarié 7'!AW$12</f>
        <v>0</v>
      </c>
      <c r="AX9" s="132">
        <f>+'Salarié 7'!AX$12</f>
        <v>0</v>
      </c>
      <c r="AY9" s="132">
        <f>+'Salarié 7'!AY$12</f>
        <v>0</v>
      </c>
      <c r="AZ9" s="132">
        <f>+'Salarié 7'!AZ$12</f>
        <v>0</v>
      </c>
      <c r="BA9" s="132">
        <f>+'Salarié 7'!BA$12</f>
        <v>0</v>
      </c>
      <c r="BB9" s="132">
        <f>+'Salarié 7'!BB$12</f>
        <v>0</v>
      </c>
      <c r="BC9" s="132">
        <f>+'Salarié 7'!BC$12</f>
        <v>0</v>
      </c>
      <c r="BD9" s="132">
        <f>+'Salarié 7'!BD$12</f>
        <v>0</v>
      </c>
      <c r="BE9" s="132">
        <f>+'Salarié 7'!BE$12</f>
        <v>0</v>
      </c>
      <c r="BF9" s="132">
        <f>+'Salarié 7'!BF$12</f>
        <v>0</v>
      </c>
      <c r="BG9" s="132">
        <f>+'Salarié 7'!BG$12</f>
        <v>0</v>
      </c>
      <c r="BH9" s="132">
        <f>+'Salarié 7'!BH$12</f>
        <v>0</v>
      </c>
      <c r="BI9" s="132">
        <f>+'Salarié 7'!BI$12</f>
        <v>0</v>
      </c>
      <c r="BJ9" s="132">
        <f>+'Salarié 7'!BJ$12</f>
        <v>0</v>
      </c>
      <c r="BK9" s="132">
        <f>+'Salarié 7'!BK$12</f>
        <v>0</v>
      </c>
      <c r="BL9" s="132">
        <f>+'Salarié 7'!BL$12</f>
        <v>0</v>
      </c>
      <c r="BM9" s="132">
        <f>+'Salarié 7'!BM$12</f>
        <v>0</v>
      </c>
      <c r="BN9" s="132">
        <f>+'Salarié 7'!BN$12</f>
        <v>0</v>
      </c>
      <c r="BO9" s="132">
        <f>+'Salarié 7'!BO$12</f>
        <v>0</v>
      </c>
      <c r="BP9" s="132">
        <f>+'Salarié 7'!BP$12</f>
        <v>0</v>
      </c>
      <c r="BQ9" s="132">
        <f>+'Salarié 7'!BQ$12</f>
        <v>0</v>
      </c>
      <c r="BR9" s="132">
        <f>+'Salarié 7'!BR$12</f>
        <v>0</v>
      </c>
      <c r="BS9" s="132">
        <f>+'Salarié 7'!BS$12</f>
        <v>0</v>
      </c>
      <c r="BT9" s="132">
        <f>+'Salarié 7'!BT$12</f>
        <v>0</v>
      </c>
      <c r="BU9" s="132">
        <f>+'Salarié 7'!BU$12</f>
        <v>0</v>
      </c>
      <c r="BV9" s="132">
        <f>+'Salarié 7'!BV$12</f>
        <v>0</v>
      </c>
      <c r="BW9" s="132">
        <f>+'Salarié 7'!BW$12</f>
        <v>0</v>
      </c>
      <c r="BX9" s="132">
        <f>+'Salarié 7'!BX$12</f>
        <v>0</v>
      </c>
      <c r="BY9" s="132">
        <f>+'Salarié 7'!BY$12</f>
        <v>0</v>
      </c>
      <c r="BZ9" s="132">
        <f>+'Salarié 7'!BZ$12</f>
        <v>0</v>
      </c>
      <c r="CA9" s="132">
        <f>+'Salarié 7'!CA$12</f>
        <v>0</v>
      </c>
      <c r="CB9" s="132">
        <f>+'Salarié 7'!CB$12</f>
        <v>0</v>
      </c>
      <c r="CC9" s="132">
        <f>+'Salarié 7'!CC$12</f>
        <v>0</v>
      </c>
      <c r="CD9" s="132">
        <f>+'Salarié 7'!CD$12</f>
        <v>0</v>
      </c>
      <c r="CE9" s="132">
        <f>+'Salarié 7'!CE$12</f>
        <v>0</v>
      </c>
      <c r="CF9" s="132">
        <f>+'Salarié 7'!CF$12</f>
        <v>0</v>
      </c>
      <c r="CG9" s="132">
        <f>+'Salarié 7'!CG$12</f>
        <v>0</v>
      </c>
      <c r="CH9" s="146"/>
      <c r="CI9" s="37">
        <f t="shared" si="0"/>
        <v>0</v>
      </c>
    </row>
    <row r="10" spans="1:87" ht="12.9" customHeight="1" x14ac:dyDescent="0.3">
      <c r="A10" s="147">
        <f>+'Salarié 7'!SAL_1</f>
        <v>0</v>
      </c>
      <c r="B10" s="132">
        <f>+'Salarié 8'!B$12</f>
        <v>0</v>
      </c>
      <c r="C10" s="132">
        <f>+'Salarié 8'!C$12</f>
        <v>0</v>
      </c>
      <c r="D10" s="132">
        <f>+'Salarié 8'!D$12</f>
        <v>0</v>
      </c>
      <c r="E10" s="132">
        <f>+'Salarié 8'!E$12</f>
        <v>0</v>
      </c>
      <c r="F10" s="132">
        <f>+'Salarié 8'!F$12</f>
        <v>0</v>
      </c>
      <c r="G10" s="132">
        <f>+'Salarié 8'!G$12</f>
        <v>0</v>
      </c>
      <c r="H10" s="132">
        <f>+'Salarié 8'!H$12</f>
        <v>0</v>
      </c>
      <c r="I10" s="132">
        <f>+'Salarié 8'!I$12</f>
        <v>0</v>
      </c>
      <c r="J10" s="132">
        <f>+'Salarié 8'!J$12</f>
        <v>0</v>
      </c>
      <c r="K10" s="132">
        <f>+'Salarié 8'!K$12</f>
        <v>0</v>
      </c>
      <c r="L10" s="132">
        <f>+'Salarié 8'!L$12</f>
        <v>0</v>
      </c>
      <c r="M10" s="132">
        <f>+'Salarié 8'!M$12</f>
        <v>0</v>
      </c>
      <c r="N10" s="132">
        <f>+'Salarié 8'!N$12</f>
        <v>0</v>
      </c>
      <c r="O10" s="132">
        <f>+'Salarié 8'!O$12</f>
        <v>0</v>
      </c>
      <c r="P10" s="132">
        <f>+'Salarié 8'!P$12</f>
        <v>0</v>
      </c>
      <c r="Q10" s="132">
        <f>+'Salarié 8'!Q$12</f>
        <v>0</v>
      </c>
      <c r="R10" s="132">
        <f>+'Salarié 8'!R$12</f>
        <v>0</v>
      </c>
      <c r="S10" s="132">
        <f>+'Salarié 8'!S$12</f>
        <v>0</v>
      </c>
      <c r="T10" s="132">
        <f>+'Salarié 8'!T$12</f>
        <v>0</v>
      </c>
      <c r="U10" s="132">
        <f>+'Salarié 8'!U$12</f>
        <v>0</v>
      </c>
      <c r="V10" s="132">
        <f>+'Salarié 8'!V$12</f>
        <v>0</v>
      </c>
      <c r="W10" s="132">
        <f>+'Salarié 8'!W$12</f>
        <v>0</v>
      </c>
      <c r="X10" s="132">
        <f>+'Salarié 8'!X$12</f>
        <v>0</v>
      </c>
      <c r="Y10" s="132">
        <f>+'Salarié 8'!Y$12</f>
        <v>0</v>
      </c>
      <c r="Z10" s="132">
        <f>+'Salarié 8'!Z$12</f>
        <v>0</v>
      </c>
      <c r="AA10" s="132">
        <f>+'Salarié 8'!AA$12</f>
        <v>0</v>
      </c>
      <c r="AB10" s="132">
        <f>+'Salarié 8'!AB$12</f>
        <v>0</v>
      </c>
      <c r="AC10" s="132">
        <f>+'Salarié 8'!AC$12</f>
        <v>0</v>
      </c>
      <c r="AD10" s="132">
        <f>+'Salarié 8'!AD$12</f>
        <v>0</v>
      </c>
      <c r="AE10" s="132">
        <f>+'Salarié 8'!AE$12</f>
        <v>0</v>
      </c>
      <c r="AF10" s="132">
        <f>+'Salarié 8'!AF$12</f>
        <v>0</v>
      </c>
      <c r="AG10" s="132">
        <f>+'Salarié 8'!AG$12</f>
        <v>0</v>
      </c>
      <c r="AH10" s="132">
        <f>+'Salarié 8'!AH$12</f>
        <v>0</v>
      </c>
      <c r="AI10" s="132">
        <f>+'Salarié 8'!AI$12</f>
        <v>0</v>
      </c>
      <c r="AJ10" s="132">
        <f>+'Salarié 8'!AJ$12</f>
        <v>0</v>
      </c>
      <c r="AK10" s="132">
        <f>+'Salarié 8'!AK$12</f>
        <v>0</v>
      </c>
      <c r="AL10" s="132">
        <f>+'Salarié 8'!AL$12</f>
        <v>0</v>
      </c>
      <c r="AM10" s="132">
        <f>+'Salarié 8'!AM$12</f>
        <v>0</v>
      </c>
      <c r="AN10" s="132">
        <f>+'Salarié 8'!AN$12</f>
        <v>0</v>
      </c>
      <c r="AO10" s="132">
        <f>+'Salarié 8'!AO$12</f>
        <v>0</v>
      </c>
      <c r="AP10" s="132">
        <f>+'Salarié 8'!AP$12</f>
        <v>0</v>
      </c>
      <c r="AQ10" s="132">
        <f>+'Salarié 8'!AQ$12</f>
        <v>0</v>
      </c>
      <c r="AR10" s="132">
        <f>+'Salarié 8'!AR$12</f>
        <v>0</v>
      </c>
      <c r="AS10" s="132">
        <f>+'Salarié 8'!AS$12</f>
        <v>0</v>
      </c>
      <c r="AT10" s="132">
        <f>+'Salarié 8'!AT$12</f>
        <v>0</v>
      </c>
      <c r="AU10" s="132">
        <f>+'Salarié 8'!AU$12</f>
        <v>0</v>
      </c>
      <c r="AV10" s="132">
        <f>+'Salarié 8'!AV$12</f>
        <v>0</v>
      </c>
      <c r="AW10" s="132">
        <f>+'Salarié 8'!AW$12</f>
        <v>0</v>
      </c>
      <c r="AX10" s="132">
        <f>+'Salarié 8'!AX$12</f>
        <v>0</v>
      </c>
      <c r="AY10" s="132">
        <f>+'Salarié 8'!AY$12</f>
        <v>0</v>
      </c>
      <c r="AZ10" s="132">
        <f>+'Salarié 8'!AZ$12</f>
        <v>0</v>
      </c>
      <c r="BA10" s="132">
        <f>+'Salarié 8'!BA$12</f>
        <v>0</v>
      </c>
      <c r="BB10" s="132">
        <f>+'Salarié 8'!BB$12</f>
        <v>0</v>
      </c>
      <c r="BC10" s="132">
        <f>+'Salarié 8'!BC$12</f>
        <v>0</v>
      </c>
      <c r="BD10" s="132">
        <f>+'Salarié 8'!BD$12</f>
        <v>0</v>
      </c>
      <c r="BE10" s="132">
        <f>+'Salarié 8'!BE$12</f>
        <v>0</v>
      </c>
      <c r="BF10" s="132">
        <f>+'Salarié 8'!BF$12</f>
        <v>0</v>
      </c>
      <c r="BG10" s="132">
        <f>+'Salarié 8'!BG$12</f>
        <v>0</v>
      </c>
      <c r="BH10" s="132">
        <f>+'Salarié 8'!BH$12</f>
        <v>0</v>
      </c>
      <c r="BI10" s="132">
        <f>+'Salarié 8'!BI$12</f>
        <v>0</v>
      </c>
      <c r="BJ10" s="132">
        <f>+'Salarié 8'!BJ$12</f>
        <v>0</v>
      </c>
      <c r="BK10" s="132">
        <f>+'Salarié 8'!BK$12</f>
        <v>0</v>
      </c>
      <c r="BL10" s="132">
        <f>+'Salarié 8'!BL$12</f>
        <v>0</v>
      </c>
      <c r="BM10" s="132">
        <f>+'Salarié 8'!BM$12</f>
        <v>0</v>
      </c>
      <c r="BN10" s="132">
        <f>+'Salarié 8'!BN$12</f>
        <v>0</v>
      </c>
      <c r="BO10" s="132">
        <f>+'Salarié 8'!BO$12</f>
        <v>0</v>
      </c>
      <c r="BP10" s="132">
        <f>+'Salarié 8'!BP$12</f>
        <v>0</v>
      </c>
      <c r="BQ10" s="132">
        <f>+'Salarié 8'!BQ$12</f>
        <v>0</v>
      </c>
      <c r="BR10" s="132">
        <f>+'Salarié 8'!BR$12</f>
        <v>0</v>
      </c>
      <c r="BS10" s="132">
        <f>+'Salarié 8'!BS$12</f>
        <v>0</v>
      </c>
      <c r="BT10" s="132">
        <f>+'Salarié 8'!BT$12</f>
        <v>0</v>
      </c>
      <c r="BU10" s="132">
        <f>+'Salarié 8'!BU$12</f>
        <v>0</v>
      </c>
      <c r="BV10" s="132">
        <f>+'Salarié 8'!BV$12</f>
        <v>0</v>
      </c>
      <c r="BW10" s="132">
        <f>+'Salarié 8'!BW$12</f>
        <v>0</v>
      </c>
      <c r="BX10" s="132">
        <f>+'Salarié 8'!BX$12</f>
        <v>0</v>
      </c>
      <c r="BY10" s="132">
        <f>+'Salarié 8'!BY$12</f>
        <v>0</v>
      </c>
      <c r="BZ10" s="132">
        <f>+'Salarié 8'!BZ$12</f>
        <v>0</v>
      </c>
      <c r="CA10" s="132">
        <f>+'Salarié 8'!CA$12</f>
        <v>0</v>
      </c>
      <c r="CB10" s="132">
        <f>+'Salarié 8'!CB$12</f>
        <v>0</v>
      </c>
      <c r="CC10" s="132">
        <f>+'Salarié 8'!CC$12</f>
        <v>0</v>
      </c>
      <c r="CD10" s="132">
        <f>+'Salarié 8'!CD$12</f>
        <v>0</v>
      </c>
      <c r="CE10" s="132">
        <f>+'Salarié 8'!CE$12</f>
        <v>0</v>
      </c>
      <c r="CF10" s="132">
        <f>+'Salarié 8'!CF$12</f>
        <v>0</v>
      </c>
      <c r="CG10" s="132">
        <f>+'Salarié 8'!CG$12</f>
        <v>0</v>
      </c>
      <c r="CH10" s="146"/>
      <c r="CI10" s="37">
        <f t="shared" si="0"/>
        <v>0</v>
      </c>
    </row>
    <row r="11" spans="1:87" ht="12.9" customHeight="1" x14ac:dyDescent="0.3">
      <c r="A11" s="147">
        <f>+'Salarié 8'!SAL_1</f>
        <v>0</v>
      </c>
      <c r="B11" s="132">
        <f>+'Salarié 9'!B$12</f>
        <v>0</v>
      </c>
      <c r="C11" s="132">
        <f>+'Salarié 9'!C$12</f>
        <v>0</v>
      </c>
      <c r="D11" s="132">
        <f>+'Salarié 9'!D$12</f>
        <v>0</v>
      </c>
      <c r="E11" s="132">
        <f>+'Salarié 9'!E$12</f>
        <v>0</v>
      </c>
      <c r="F11" s="132">
        <f>+'Salarié 9'!F$12</f>
        <v>0</v>
      </c>
      <c r="G11" s="132">
        <f>+'Salarié 9'!G$12</f>
        <v>0</v>
      </c>
      <c r="H11" s="132">
        <f>+'Salarié 9'!H$12</f>
        <v>0</v>
      </c>
      <c r="I11" s="132">
        <f>+'Salarié 9'!I$12</f>
        <v>0</v>
      </c>
      <c r="J11" s="132">
        <f>+'Salarié 9'!J$12</f>
        <v>0</v>
      </c>
      <c r="K11" s="132">
        <f>+'Salarié 9'!K$12</f>
        <v>0</v>
      </c>
      <c r="L11" s="132">
        <f>+'Salarié 9'!L$12</f>
        <v>0</v>
      </c>
      <c r="M11" s="132">
        <f>+'Salarié 9'!M$12</f>
        <v>0</v>
      </c>
      <c r="N11" s="132">
        <f>+'Salarié 9'!N$12</f>
        <v>0</v>
      </c>
      <c r="O11" s="132">
        <f>+'Salarié 9'!O$12</f>
        <v>0</v>
      </c>
      <c r="P11" s="132">
        <f>+'Salarié 9'!P$12</f>
        <v>0</v>
      </c>
      <c r="Q11" s="132">
        <f>+'Salarié 9'!Q$12</f>
        <v>0</v>
      </c>
      <c r="R11" s="132">
        <f>+'Salarié 9'!R$12</f>
        <v>0</v>
      </c>
      <c r="S11" s="132">
        <f>+'Salarié 9'!S$12</f>
        <v>0</v>
      </c>
      <c r="T11" s="132">
        <f>+'Salarié 9'!T$12</f>
        <v>0</v>
      </c>
      <c r="U11" s="132">
        <f>+'Salarié 9'!U$12</f>
        <v>0</v>
      </c>
      <c r="V11" s="132">
        <f>+'Salarié 9'!V$12</f>
        <v>0</v>
      </c>
      <c r="W11" s="132">
        <f>+'Salarié 9'!W$12</f>
        <v>0</v>
      </c>
      <c r="X11" s="132">
        <f>+'Salarié 9'!X$12</f>
        <v>0</v>
      </c>
      <c r="Y11" s="132">
        <f>+'Salarié 9'!Y$12</f>
        <v>0</v>
      </c>
      <c r="Z11" s="132">
        <f>+'Salarié 9'!Z$12</f>
        <v>0</v>
      </c>
      <c r="AA11" s="132">
        <f>+'Salarié 9'!AA$12</f>
        <v>0</v>
      </c>
      <c r="AB11" s="132">
        <f>+'Salarié 9'!AB$12</f>
        <v>0</v>
      </c>
      <c r="AC11" s="132">
        <f>+'Salarié 9'!AC$12</f>
        <v>0</v>
      </c>
      <c r="AD11" s="132">
        <f>+'Salarié 9'!AD$12</f>
        <v>0</v>
      </c>
      <c r="AE11" s="132">
        <f>+'Salarié 9'!AE$12</f>
        <v>0</v>
      </c>
      <c r="AF11" s="132">
        <f>+'Salarié 9'!AF$12</f>
        <v>0</v>
      </c>
      <c r="AG11" s="132">
        <f>+'Salarié 9'!AG$12</f>
        <v>0</v>
      </c>
      <c r="AH11" s="132">
        <f>+'Salarié 9'!AH$12</f>
        <v>0</v>
      </c>
      <c r="AI11" s="132">
        <f>+'Salarié 9'!AI$12</f>
        <v>0</v>
      </c>
      <c r="AJ11" s="132">
        <f>+'Salarié 9'!AJ$12</f>
        <v>0</v>
      </c>
      <c r="AK11" s="132">
        <f>+'Salarié 9'!AK$12</f>
        <v>0</v>
      </c>
      <c r="AL11" s="132">
        <f>+'Salarié 9'!AL$12</f>
        <v>0</v>
      </c>
      <c r="AM11" s="132">
        <f>+'Salarié 9'!AM$12</f>
        <v>0</v>
      </c>
      <c r="AN11" s="132">
        <f>+'Salarié 9'!AN$12</f>
        <v>0</v>
      </c>
      <c r="AO11" s="132">
        <f>+'Salarié 9'!AO$12</f>
        <v>0</v>
      </c>
      <c r="AP11" s="132">
        <f>+'Salarié 9'!AP$12</f>
        <v>0</v>
      </c>
      <c r="AQ11" s="132">
        <f>+'Salarié 9'!AQ$12</f>
        <v>0</v>
      </c>
      <c r="AR11" s="132">
        <f>+'Salarié 9'!AR$12</f>
        <v>0</v>
      </c>
      <c r="AS11" s="132">
        <f>+'Salarié 9'!AS$12</f>
        <v>0</v>
      </c>
      <c r="AT11" s="132">
        <f>+'Salarié 9'!AT$12</f>
        <v>0</v>
      </c>
      <c r="AU11" s="132">
        <f>+'Salarié 9'!AU$12</f>
        <v>0</v>
      </c>
      <c r="AV11" s="132">
        <f>+'Salarié 9'!AV$12</f>
        <v>0</v>
      </c>
      <c r="AW11" s="132">
        <f>+'Salarié 9'!AW$12</f>
        <v>0</v>
      </c>
      <c r="AX11" s="132">
        <f>+'Salarié 9'!AX$12</f>
        <v>0</v>
      </c>
      <c r="AY11" s="132">
        <f>+'Salarié 9'!AY$12</f>
        <v>0</v>
      </c>
      <c r="AZ11" s="132">
        <f>+'Salarié 9'!AZ$12</f>
        <v>0</v>
      </c>
      <c r="BA11" s="132">
        <f>+'Salarié 9'!BA$12</f>
        <v>0</v>
      </c>
      <c r="BB11" s="132">
        <f>+'Salarié 9'!BB$12</f>
        <v>0</v>
      </c>
      <c r="BC11" s="132">
        <f>+'Salarié 9'!BC$12</f>
        <v>0</v>
      </c>
      <c r="BD11" s="132">
        <f>+'Salarié 9'!BD$12</f>
        <v>0</v>
      </c>
      <c r="BE11" s="132">
        <f>+'Salarié 9'!BE$12</f>
        <v>0</v>
      </c>
      <c r="BF11" s="132">
        <f>+'Salarié 9'!BF$12</f>
        <v>0</v>
      </c>
      <c r="BG11" s="132">
        <f>+'Salarié 9'!BG$12</f>
        <v>0</v>
      </c>
      <c r="BH11" s="132">
        <f>+'Salarié 9'!BH$12</f>
        <v>0</v>
      </c>
      <c r="BI11" s="132">
        <f>+'Salarié 9'!BI$12</f>
        <v>0</v>
      </c>
      <c r="BJ11" s="132">
        <f>+'Salarié 9'!BJ$12</f>
        <v>0</v>
      </c>
      <c r="BK11" s="132">
        <f>+'Salarié 9'!BK$12</f>
        <v>0</v>
      </c>
      <c r="BL11" s="132">
        <f>+'Salarié 9'!BL$12</f>
        <v>0</v>
      </c>
      <c r="BM11" s="132">
        <f>+'Salarié 9'!BM$12</f>
        <v>0</v>
      </c>
      <c r="BN11" s="132">
        <f>+'Salarié 9'!BN$12</f>
        <v>0</v>
      </c>
      <c r="BO11" s="132">
        <f>+'Salarié 9'!BO$12</f>
        <v>0</v>
      </c>
      <c r="BP11" s="132">
        <f>+'Salarié 9'!BP$12</f>
        <v>0</v>
      </c>
      <c r="BQ11" s="132">
        <f>+'Salarié 9'!BQ$12</f>
        <v>0</v>
      </c>
      <c r="BR11" s="132">
        <f>+'Salarié 9'!BR$12</f>
        <v>0</v>
      </c>
      <c r="BS11" s="132">
        <f>+'Salarié 9'!BS$12</f>
        <v>0</v>
      </c>
      <c r="BT11" s="132">
        <f>+'Salarié 9'!BT$12</f>
        <v>0</v>
      </c>
      <c r="BU11" s="132">
        <f>+'Salarié 9'!BU$12</f>
        <v>0</v>
      </c>
      <c r="BV11" s="132">
        <f>+'Salarié 9'!BV$12</f>
        <v>0</v>
      </c>
      <c r="BW11" s="132">
        <f>+'Salarié 9'!BW$12</f>
        <v>0</v>
      </c>
      <c r="BX11" s="132">
        <f>+'Salarié 9'!BX$12</f>
        <v>0</v>
      </c>
      <c r="BY11" s="132">
        <f>+'Salarié 9'!BY$12</f>
        <v>0</v>
      </c>
      <c r="BZ11" s="132">
        <f>+'Salarié 9'!BZ$12</f>
        <v>0</v>
      </c>
      <c r="CA11" s="132">
        <f>+'Salarié 9'!CA$12</f>
        <v>0</v>
      </c>
      <c r="CB11" s="132">
        <f>+'Salarié 9'!CB$12</f>
        <v>0</v>
      </c>
      <c r="CC11" s="132">
        <f>+'Salarié 9'!CC$12</f>
        <v>0</v>
      </c>
      <c r="CD11" s="132">
        <f>+'Salarié 9'!CD$12</f>
        <v>0</v>
      </c>
      <c r="CE11" s="132">
        <f>+'Salarié 9'!CE$12</f>
        <v>0</v>
      </c>
      <c r="CF11" s="132">
        <f>+'Salarié 9'!CF$12</f>
        <v>0</v>
      </c>
      <c r="CG11" s="132">
        <f>+'Salarié 9'!CG$12</f>
        <v>0</v>
      </c>
      <c r="CH11" s="146"/>
      <c r="CI11" s="37">
        <f t="shared" si="0"/>
        <v>0</v>
      </c>
    </row>
    <row r="12" spans="1:87" ht="12.9" customHeight="1" x14ac:dyDescent="0.3">
      <c r="A12" s="147">
        <f>+'Salarié 10'!SAL_1</f>
        <v>0</v>
      </c>
      <c r="B12" s="132">
        <f>+'Salarié 10'!B$12</f>
        <v>0</v>
      </c>
      <c r="C12" s="132">
        <f>+'Salarié 10'!C$12</f>
        <v>0</v>
      </c>
      <c r="D12" s="132">
        <f>+'Salarié 10'!D$12</f>
        <v>0</v>
      </c>
      <c r="E12" s="132">
        <f>+'Salarié 10'!E$12</f>
        <v>0</v>
      </c>
      <c r="F12" s="132">
        <f>+'Salarié 10'!F$12</f>
        <v>0</v>
      </c>
      <c r="G12" s="132">
        <f>+'Salarié 10'!G$12</f>
        <v>0</v>
      </c>
      <c r="H12" s="132">
        <f>+'Salarié 10'!H$12</f>
        <v>0</v>
      </c>
      <c r="I12" s="132">
        <f>+'Salarié 10'!I$12</f>
        <v>0</v>
      </c>
      <c r="J12" s="132">
        <f>+'Salarié 10'!J$12</f>
        <v>0</v>
      </c>
      <c r="K12" s="132">
        <f>+'Salarié 10'!K$12</f>
        <v>0</v>
      </c>
      <c r="L12" s="132">
        <f>+'Salarié 10'!L$12</f>
        <v>0</v>
      </c>
      <c r="M12" s="132">
        <f>+'Salarié 10'!M$12</f>
        <v>0</v>
      </c>
      <c r="N12" s="132">
        <f>+'Salarié 10'!N$12</f>
        <v>0</v>
      </c>
      <c r="O12" s="132">
        <f>+'Salarié 10'!O$12</f>
        <v>0</v>
      </c>
      <c r="P12" s="132">
        <f>+'Salarié 10'!P$12</f>
        <v>0</v>
      </c>
      <c r="Q12" s="132">
        <f>+'Salarié 10'!Q$12</f>
        <v>0</v>
      </c>
      <c r="R12" s="132">
        <f>+'Salarié 10'!R$12</f>
        <v>0</v>
      </c>
      <c r="S12" s="132">
        <f>+'Salarié 10'!S$12</f>
        <v>0</v>
      </c>
      <c r="T12" s="132">
        <f>+'Salarié 10'!T$12</f>
        <v>0</v>
      </c>
      <c r="U12" s="132">
        <f>+'Salarié 10'!U$12</f>
        <v>0</v>
      </c>
      <c r="V12" s="132">
        <f>+'Salarié 10'!V$12</f>
        <v>0</v>
      </c>
      <c r="W12" s="132">
        <f>+'Salarié 10'!W$12</f>
        <v>0</v>
      </c>
      <c r="X12" s="132">
        <f>+'Salarié 10'!X$12</f>
        <v>0</v>
      </c>
      <c r="Y12" s="132">
        <f>+'Salarié 10'!Y$12</f>
        <v>0</v>
      </c>
      <c r="Z12" s="132">
        <f>+'Salarié 10'!Z$12</f>
        <v>0</v>
      </c>
      <c r="AA12" s="132">
        <f>+'Salarié 10'!AA$12</f>
        <v>0</v>
      </c>
      <c r="AB12" s="132">
        <f>+'Salarié 10'!AB$12</f>
        <v>0</v>
      </c>
      <c r="AC12" s="132">
        <f>+'Salarié 10'!AC$12</f>
        <v>0</v>
      </c>
      <c r="AD12" s="132">
        <f>+'Salarié 10'!AD$12</f>
        <v>0</v>
      </c>
      <c r="AE12" s="132">
        <f>+'Salarié 10'!AE$12</f>
        <v>0</v>
      </c>
      <c r="AF12" s="132">
        <f>+'Salarié 10'!AF$12</f>
        <v>0</v>
      </c>
      <c r="AG12" s="132">
        <f>+'Salarié 10'!AG$12</f>
        <v>0</v>
      </c>
      <c r="AH12" s="132">
        <f>+'Salarié 10'!AH$12</f>
        <v>0</v>
      </c>
      <c r="AI12" s="132">
        <f>+'Salarié 10'!AI$12</f>
        <v>0</v>
      </c>
      <c r="AJ12" s="132">
        <f>+'Salarié 10'!AJ$12</f>
        <v>0</v>
      </c>
      <c r="AK12" s="132">
        <f>+'Salarié 10'!AK$12</f>
        <v>0</v>
      </c>
      <c r="AL12" s="132">
        <f>+'Salarié 10'!AL$12</f>
        <v>0</v>
      </c>
      <c r="AM12" s="132">
        <f>+'Salarié 10'!AM$12</f>
        <v>0</v>
      </c>
      <c r="AN12" s="132">
        <f>+'Salarié 10'!AN$12</f>
        <v>0</v>
      </c>
      <c r="AO12" s="132">
        <f>+'Salarié 10'!AO$12</f>
        <v>0</v>
      </c>
      <c r="AP12" s="132">
        <f>+'Salarié 10'!AP$12</f>
        <v>0</v>
      </c>
      <c r="AQ12" s="132">
        <f>+'Salarié 10'!AQ$12</f>
        <v>0</v>
      </c>
      <c r="AR12" s="132">
        <f>+'Salarié 10'!AR$12</f>
        <v>0</v>
      </c>
      <c r="AS12" s="132">
        <f>+'Salarié 10'!AS$12</f>
        <v>0</v>
      </c>
      <c r="AT12" s="132">
        <f>+'Salarié 10'!AT$12</f>
        <v>0</v>
      </c>
      <c r="AU12" s="132">
        <f>+'Salarié 10'!AU$12</f>
        <v>0</v>
      </c>
      <c r="AV12" s="132">
        <f>+'Salarié 10'!AV$12</f>
        <v>0</v>
      </c>
      <c r="AW12" s="132">
        <f>+'Salarié 10'!AW$12</f>
        <v>0</v>
      </c>
      <c r="AX12" s="132">
        <f>+'Salarié 10'!AX$12</f>
        <v>0</v>
      </c>
      <c r="AY12" s="132">
        <f>+'Salarié 10'!AY$12</f>
        <v>0</v>
      </c>
      <c r="AZ12" s="132">
        <f>+'Salarié 10'!AZ$12</f>
        <v>0</v>
      </c>
      <c r="BA12" s="132">
        <f>+'Salarié 10'!BA$12</f>
        <v>0</v>
      </c>
      <c r="BB12" s="132">
        <f>+'Salarié 10'!BB$12</f>
        <v>0</v>
      </c>
      <c r="BC12" s="132">
        <f>+'Salarié 10'!BC$12</f>
        <v>0</v>
      </c>
      <c r="BD12" s="132">
        <f>+'Salarié 10'!BD$12</f>
        <v>0</v>
      </c>
      <c r="BE12" s="132">
        <f>+'Salarié 10'!BE$12</f>
        <v>0</v>
      </c>
      <c r="BF12" s="132">
        <f>+'Salarié 10'!BF$12</f>
        <v>0</v>
      </c>
      <c r="BG12" s="132">
        <f>+'Salarié 10'!BG$12</f>
        <v>0</v>
      </c>
      <c r="BH12" s="132">
        <f>+'Salarié 10'!BH$12</f>
        <v>0</v>
      </c>
      <c r="BI12" s="132">
        <f>+'Salarié 10'!BI$12</f>
        <v>0</v>
      </c>
      <c r="BJ12" s="132">
        <f>+'Salarié 10'!BJ$12</f>
        <v>0</v>
      </c>
      <c r="BK12" s="132">
        <f>+'Salarié 10'!BK$12</f>
        <v>0</v>
      </c>
      <c r="BL12" s="132">
        <f>+'Salarié 10'!BL$12</f>
        <v>0</v>
      </c>
      <c r="BM12" s="132">
        <f>+'Salarié 10'!BM$12</f>
        <v>0</v>
      </c>
      <c r="BN12" s="132">
        <f>+'Salarié 10'!BN$12</f>
        <v>0</v>
      </c>
      <c r="BO12" s="132">
        <f>+'Salarié 10'!BO$12</f>
        <v>0</v>
      </c>
      <c r="BP12" s="132">
        <f>+'Salarié 10'!BP$12</f>
        <v>0</v>
      </c>
      <c r="BQ12" s="132">
        <f>+'Salarié 10'!BQ$12</f>
        <v>0</v>
      </c>
      <c r="BR12" s="132">
        <f>+'Salarié 10'!BR$12</f>
        <v>0</v>
      </c>
      <c r="BS12" s="132">
        <f>+'Salarié 10'!BS$12</f>
        <v>0</v>
      </c>
      <c r="BT12" s="132">
        <f>+'Salarié 10'!BT$12</f>
        <v>0</v>
      </c>
      <c r="BU12" s="132">
        <f>+'Salarié 10'!BU$12</f>
        <v>0</v>
      </c>
      <c r="BV12" s="132">
        <f>+'Salarié 10'!BV$12</f>
        <v>0</v>
      </c>
      <c r="BW12" s="132">
        <f>+'Salarié 10'!BW$12</f>
        <v>0</v>
      </c>
      <c r="BX12" s="132">
        <f>+'Salarié 10'!BX$12</f>
        <v>0</v>
      </c>
      <c r="BY12" s="132">
        <f>+'Salarié 10'!BY$12</f>
        <v>0</v>
      </c>
      <c r="BZ12" s="132">
        <f>+'Salarié 10'!BZ$12</f>
        <v>0</v>
      </c>
      <c r="CA12" s="132">
        <f>+'Salarié 10'!CA$12</f>
        <v>0</v>
      </c>
      <c r="CB12" s="132">
        <f>+'Salarié 10'!CB$12</f>
        <v>0</v>
      </c>
      <c r="CC12" s="132">
        <f>+'Salarié 10'!CC$12</f>
        <v>0</v>
      </c>
      <c r="CD12" s="132">
        <f>+'Salarié 10'!CD$12</f>
        <v>0</v>
      </c>
      <c r="CE12" s="132">
        <f>+'Salarié 10'!CE$12</f>
        <v>0</v>
      </c>
      <c r="CF12" s="132">
        <f>+'Salarié 10'!CF$12</f>
        <v>0</v>
      </c>
      <c r="CG12" s="132">
        <f>+'Salarié 10'!CG$12</f>
        <v>0</v>
      </c>
      <c r="CH12" s="146"/>
      <c r="CI12" s="37">
        <f t="shared" si="0"/>
        <v>0</v>
      </c>
    </row>
    <row r="13" spans="1:87" ht="12.9" customHeight="1" x14ac:dyDescent="0.3">
      <c r="A13" s="147">
        <f>+'Salarié 11'!SAL_1</f>
        <v>0</v>
      </c>
      <c r="B13" s="132">
        <f>+'Salarié 11'!B$12</f>
        <v>0</v>
      </c>
      <c r="C13" s="132">
        <f>+'Salarié 11'!C$12</f>
        <v>0</v>
      </c>
      <c r="D13" s="132">
        <f>+'Salarié 11'!D$12</f>
        <v>0</v>
      </c>
      <c r="E13" s="132">
        <f>+'Salarié 11'!E$12</f>
        <v>0</v>
      </c>
      <c r="F13" s="132">
        <f>+'Salarié 11'!F$12</f>
        <v>0</v>
      </c>
      <c r="G13" s="132">
        <f>+'Salarié 11'!G$12</f>
        <v>0</v>
      </c>
      <c r="H13" s="132">
        <f>+'Salarié 11'!H$12</f>
        <v>0</v>
      </c>
      <c r="I13" s="132">
        <f>+'Salarié 11'!I$12</f>
        <v>0</v>
      </c>
      <c r="J13" s="132">
        <f>+'Salarié 11'!J$12</f>
        <v>0</v>
      </c>
      <c r="K13" s="132">
        <f>+'Salarié 11'!K$12</f>
        <v>0</v>
      </c>
      <c r="L13" s="132">
        <f>+'Salarié 11'!L$12</f>
        <v>0</v>
      </c>
      <c r="M13" s="132">
        <f>+'Salarié 11'!M$12</f>
        <v>0</v>
      </c>
      <c r="N13" s="132">
        <f>+'Salarié 11'!N$12</f>
        <v>0</v>
      </c>
      <c r="O13" s="132">
        <f>+'Salarié 11'!O$12</f>
        <v>0</v>
      </c>
      <c r="P13" s="132">
        <f>+'Salarié 11'!P$12</f>
        <v>0</v>
      </c>
      <c r="Q13" s="132">
        <f>+'Salarié 11'!Q$12</f>
        <v>0</v>
      </c>
      <c r="R13" s="132">
        <f>+'Salarié 11'!R$12</f>
        <v>0</v>
      </c>
      <c r="S13" s="132">
        <f>+'Salarié 11'!S$12</f>
        <v>0</v>
      </c>
      <c r="T13" s="132">
        <f>+'Salarié 11'!T$12</f>
        <v>0</v>
      </c>
      <c r="U13" s="132">
        <f>+'Salarié 11'!U$12</f>
        <v>0</v>
      </c>
      <c r="V13" s="132">
        <f>+'Salarié 11'!V$12</f>
        <v>0</v>
      </c>
      <c r="W13" s="132">
        <f>+'Salarié 11'!W$12</f>
        <v>0</v>
      </c>
      <c r="X13" s="132">
        <f>+'Salarié 11'!X$12</f>
        <v>0</v>
      </c>
      <c r="Y13" s="132">
        <f>+'Salarié 11'!Y$12</f>
        <v>0</v>
      </c>
      <c r="Z13" s="132">
        <f>+'Salarié 11'!Z$12</f>
        <v>0</v>
      </c>
      <c r="AA13" s="132">
        <f>+'Salarié 11'!AA$12</f>
        <v>0</v>
      </c>
      <c r="AB13" s="132">
        <f>+'Salarié 11'!AB$12</f>
        <v>0</v>
      </c>
      <c r="AC13" s="132">
        <f>+'Salarié 11'!AC$12</f>
        <v>0</v>
      </c>
      <c r="AD13" s="132">
        <f>+'Salarié 11'!AD$12</f>
        <v>0</v>
      </c>
      <c r="AE13" s="132">
        <f>+'Salarié 11'!AE$12</f>
        <v>0</v>
      </c>
      <c r="AF13" s="132">
        <f>+'Salarié 11'!AF$12</f>
        <v>0</v>
      </c>
      <c r="AG13" s="132">
        <f>+'Salarié 11'!AG$12</f>
        <v>0</v>
      </c>
      <c r="AH13" s="132">
        <f>+'Salarié 11'!AH$12</f>
        <v>0</v>
      </c>
      <c r="AI13" s="132">
        <f>+'Salarié 11'!AI$12</f>
        <v>0</v>
      </c>
      <c r="AJ13" s="132">
        <f>+'Salarié 11'!AJ$12</f>
        <v>0</v>
      </c>
      <c r="AK13" s="132">
        <f>+'Salarié 11'!AK$12</f>
        <v>0</v>
      </c>
      <c r="AL13" s="132">
        <f>+'Salarié 11'!AL$12</f>
        <v>0</v>
      </c>
      <c r="AM13" s="132">
        <f>+'Salarié 11'!AM$12</f>
        <v>0</v>
      </c>
      <c r="AN13" s="132">
        <f>+'Salarié 11'!AN$12</f>
        <v>0</v>
      </c>
      <c r="AO13" s="132">
        <f>+'Salarié 11'!AO$12</f>
        <v>0</v>
      </c>
      <c r="AP13" s="132">
        <f>+'Salarié 11'!AP$12</f>
        <v>0</v>
      </c>
      <c r="AQ13" s="132">
        <f>+'Salarié 11'!AQ$12</f>
        <v>0</v>
      </c>
      <c r="AR13" s="132">
        <f>+'Salarié 11'!AR$12</f>
        <v>0</v>
      </c>
      <c r="AS13" s="132">
        <f>+'Salarié 11'!AS$12</f>
        <v>0</v>
      </c>
      <c r="AT13" s="132">
        <f>+'Salarié 11'!AT$12</f>
        <v>0</v>
      </c>
      <c r="AU13" s="132">
        <f>+'Salarié 11'!AU$12</f>
        <v>0</v>
      </c>
      <c r="AV13" s="132">
        <f>+'Salarié 11'!AV$12</f>
        <v>0</v>
      </c>
      <c r="AW13" s="132">
        <f>+'Salarié 11'!AW$12</f>
        <v>0</v>
      </c>
      <c r="AX13" s="132">
        <f>+'Salarié 11'!AX$12</f>
        <v>0</v>
      </c>
      <c r="AY13" s="132">
        <f>+'Salarié 11'!AY$12</f>
        <v>0</v>
      </c>
      <c r="AZ13" s="132">
        <f>+'Salarié 11'!AZ$12</f>
        <v>0</v>
      </c>
      <c r="BA13" s="132">
        <f>+'Salarié 11'!BA$12</f>
        <v>0</v>
      </c>
      <c r="BB13" s="132">
        <f>+'Salarié 11'!BB$12</f>
        <v>0</v>
      </c>
      <c r="BC13" s="132">
        <f>+'Salarié 11'!BC$12</f>
        <v>0</v>
      </c>
      <c r="BD13" s="132">
        <f>+'Salarié 11'!BD$12</f>
        <v>0</v>
      </c>
      <c r="BE13" s="132">
        <f>+'Salarié 11'!BE$12</f>
        <v>0</v>
      </c>
      <c r="BF13" s="132">
        <f>+'Salarié 11'!BF$12</f>
        <v>0</v>
      </c>
      <c r="BG13" s="132">
        <f>+'Salarié 11'!BG$12</f>
        <v>0</v>
      </c>
      <c r="BH13" s="132">
        <f>+'Salarié 11'!BH$12</f>
        <v>0</v>
      </c>
      <c r="BI13" s="132">
        <f>+'Salarié 11'!BI$12</f>
        <v>0</v>
      </c>
      <c r="BJ13" s="132">
        <f>+'Salarié 11'!BJ$12</f>
        <v>0</v>
      </c>
      <c r="BK13" s="132">
        <f>+'Salarié 11'!BK$12</f>
        <v>0</v>
      </c>
      <c r="BL13" s="132">
        <f>+'Salarié 11'!BL$12</f>
        <v>0</v>
      </c>
      <c r="BM13" s="132">
        <f>+'Salarié 11'!BM$12</f>
        <v>0</v>
      </c>
      <c r="BN13" s="132">
        <f>+'Salarié 11'!BN$12</f>
        <v>0</v>
      </c>
      <c r="BO13" s="132">
        <f>+'Salarié 11'!BO$12</f>
        <v>0</v>
      </c>
      <c r="BP13" s="132">
        <f>+'Salarié 11'!BP$12</f>
        <v>0</v>
      </c>
      <c r="BQ13" s="132">
        <f>+'Salarié 11'!BQ$12</f>
        <v>0</v>
      </c>
      <c r="BR13" s="132">
        <f>+'Salarié 11'!BR$12</f>
        <v>0</v>
      </c>
      <c r="BS13" s="132">
        <f>+'Salarié 11'!BS$12</f>
        <v>0</v>
      </c>
      <c r="BT13" s="132">
        <f>+'Salarié 11'!BT$12</f>
        <v>0</v>
      </c>
      <c r="BU13" s="132">
        <f>+'Salarié 11'!BU$12</f>
        <v>0</v>
      </c>
      <c r="BV13" s="132">
        <f>+'Salarié 11'!BV$12</f>
        <v>0</v>
      </c>
      <c r="BW13" s="132">
        <f>+'Salarié 11'!BW$12</f>
        <v>0</v>
      </c>
      <c r="BX13" s="132">
        <f>+'Salarié 11'!BX$12</f>
        <v>0</v>
      </c>
      <c r="BY13" s="132">
        <f>+'Salarié 11'!BY$12</f>
        <v>0</v>
      </c>
      <c r="BZ13" s="132">
        <f>+'Salarié 11'!BZ$12</f>
        <v>0</v>
      </c>
      <c r="CA13" s="132">
        <f>+'Salarié 11'!CA$12</f>
        <v>0</v>
      </c>
      <c r="CB13" s="132">
        <f>+'Salarié 11'!CB$12</f>
        <v>0</v>
      </c>
      <c r="CC13" s="132">
        <f>+'Salarié 11'!CC$12</f>
        <v>0</v>
      </c>
      <c r="CD13" s="132">
        <f>+'Salarié 11'!CD$12</f>
        <v>0</v>
      </c>
      <c r="CE13" s="132">
        <f>+'Salarié 11'!CE$12</f>
        <v>0</v>
      </c>
      <c r="CF13" s="132">
        <f>+'Salarié 11'!CF$12</f>
        <v>0</v>
      </c>
      <c r="CG13" s="132">
        <f>+'Salarié 11'!CG$12</f>
        <v>0</v>
      </c>
      <c r="CH13" s="146"/>
      <c r="CI13" s="37">
        <f t="shared" si="0"/>
        <v>0</v>
      </c>
    </row>
    <row r="14" spans="1:87" ht="12.9" customHeight="1" x14ac:dyDescent="0.3">
      <c r="A14" s="147">
        <f>+'Salarié 12'!SAL_1</f>
        <v>0</v>
      </c>
      <c r="B14" s="132">
        <f>+'Salarié 12'!B$12</f>
        <v>0</v>
      </c>
      <c r="C14" s="132">
        <f>+'Salarié 12'!C$12</f>
        <v>0</v>
      </c>
      <c r="D14" s="132">
        <f>+'Salarié 12'!D$12</f>
        <v>0</v>
      </c>
      <c r="E14" s="132">
        <f>+'Salarié 12'!E$12</f>
        <v>0</v>
      </c>
      <c r="F14" s="132">
        <f>+'Salarié 12'!F$12</f>
        <v>0</v>
      </c>
      <c r="G14" s="132">
        <f>+'Salarié 12'!G$12</f>
        <v>0</v>
      </c>
      <c r="H14" s="132">
        <f>+'Salarié 12'!H$12</f>
        <v>0</v>
      </c>
      <c r="I14" s="132">
        <f>+'Salarié 12'!I$12</f>
        <v>0</v>
      </c>
      <c r="J14" s="132">
        <f>+'Salarié 12'!J$12</f>
        <v>0</v>
      </c>
      <c r="K14" s="132">
        <f>+'Salarié 12'!K$12</f>
        <v>0</v>
      </c>
      <c r="L14" s="132">
        <f>+'Salarié 12'!L$12</f>
        <v>0</v>
      </c>
      <c r="M14" s="132">
        <f>+'Salarié 12'!M$12</f>
        <v>0</v>
      </c>
      <c r="N14" s="132">
        <f>+'Salarié 12'!N$12</f>
        <v>0</v>
      </c>
      <c r="O14" s="132">
        <f>+'Salarié 12'!O$12</f>
        <v>0</v>
      </c>
      <c r="P14" s="132">
        <f>+'Salarié 12'!P$12</f>
        <v>0</v>
      </c>
      <c r="Q14" s="132">
        <f>+'Salarié 12'!Q$12</f>
        <v>0</v>
      </c>
      <c r="R14" s="132">
        <f>+'Salarié 12'!R$12</f>
        <v>0</v>
      </c>
      <c r="S14" s="132">
        <f>+'Salarié 12'!S$12</f>
        <v>0</v>
      </c>
      <c r="T14" s="132">
        <f>+'Salarié 12'!T$12</f>
        <v>0</v>
      </c>
      <c r="U14" s="132">
        <f>+'Salarié 12'!U$12</f>
        <v>0</v>
      </c>
      <c r="V14" s="132">
        <f>+'Salarié 12'!V$12</f>
        <v>0</v>
      </c>
      <c r="W14" s="132">
        <f>+'Salarié 12'!W$12</f>
        <v>0</v>
      </c>
      <c r="X14" s="132">
        <f>+'Salarié 12'!X$12</f>
        <v>0</v>
      </c>
      <c r="Y14" s="132">
        <f>+'Salarié 12'!Y$12</f>
        <v>0</v>
      </c>
      <c r="Z14" s="132">
        <f>+'Salarié 12'!Z$12</f>
        <v>0</v>
      </c>
      <c r="AA14" s="132">
        <f>+'Salarié 12'!AA$12</f>
        <v>0</v>
      </c>
      <c r="AB14" s="132">
        <f>+'Salarié 12'!AB$12</f>
        <v>0</v>
      </c>
      <c r="AC14" s="132">
        <f>+'Salarié 12'!AC$12</f>
        <v>0</v>
      </c>
      <c r="AD14" s="132">
        <f>+'Salarié 12'!AD$12</f>
        <v>0</v>
      </c>
      <c r="AE14" s="132">
        <f>+'Salarié 12'!AE$12</f>
        <v>0</v>
      </c>
      <c r="AF14" s="132">
        <f>+'Salarié 12'!AF$12</f>
        <v>0</v>
      </c>
      <c r="AG14" s="132">
        <f>+'Salarié 12'!AG$12</f>
        <v>0</v>
      </c>
      <c r="AH14" s="132">
        <f>+'Salarié 12'!AH$12</f>
        <v>0</v>
      </c>
      <c r="AI14" s="132">
        <f>+'Salarié 12'!AI$12</f>
        <v>0</v>
      </c>
      <c r="AJ14" s="132">
        <f>+'Salarié 12'!AJ$12</f>
        <v>0</v>
      </c>
      <c r="AK14" s="132">
        <f>+'Salarié 12'!AK$12</f>
        <v>0</v>
      </c>
      <c r="AL14" s="132">
        <f>+'Salarié 12'!AL$12</f>
        <v>0</v>
      </c>
      <c r="AM14" s="132">
        <f>+'Salarié 12'!AM$12</f>
        <v>0</v>
      </c>
      <c r="AN14" s="132">
        <f>+'Salarié 12'!AN$12</f>
        <v>0</v>
      </c>
      <c r="AO14" s="132">
        <f>+'Salarié 12'!AO$12</f>
        <v>0</v>
      </c>
      <c r="AP14" s="132">
        <f>+'Salarié 12'!AP$12</f>
        <v>0</v>
      </c>
      <c r="AQ14" s="132">
        <f>+'Salarié 12'!AQ$12</f>
        <v>0</v>
      </c>
      <c r="AR14" s="132">
        <f>+'Salarié 12'!AR$12</f>
        <v>0</v>
      </c>
      <c r="AS14" s="132">
        <f>+'Salarié 12'!AS$12</f>
        <v>0</v>
      </c>
      <c r="AT14" s="132">
        <f>+'Salarié 12'!AT$12</f>
        <v>0</v>
      </c>
      <c r="AU14" s="132">
        <f>+'Salarié 12'!AU$12</f>
        <v>0</v>
      </c>
      <c r="AV14" s="132">
        <f>+'Salarié 12'!AV$12</f>
        <v>0</v>
      </c>
      <c r="AW14" s="132">
        <f>+'Salarié 12'!AW$12</f>
        <v>0</v>
      </c>
      <c r="AX14" s="132">
        <f>+'Salarié 12'!AX$12</f>
        <v>0</v>
      </c>
      <c r="AY14" s="132">
        <f>+'Salarié 12'!AY$12</f>
        <v>0</v>
      </c>
      <c r="AZ14" s="132">
        <f>+'Salarié 12'!AZ$12</f>
        <v>0</v>
      </c>
      <c r="BA14" s="132">
        <f>+'Salarié 12'!BA$12</f>
        <v>0</v>
      </c>
      <c r="BB14" s="132">
        <f>+'Salarié 12'!BB$12</f>
        <v>0</v>
      </c>
      <c r="BC14" s="132">
        <f>+'Salarié 12'!BC$12</f>
        <v>0</v>
      </c>
      <c r="BD14" s="132">
        <f>+'Salarié 12'!BD$12</f>
        <v>0</v>
      </c>
      <c r="BE14" s="132">
        <f>+'Salarié 12'!BE$12</f>
        <v>0</v>
      </c>
      <c r="BF14" s="132">
        <f>+'Salarié 12'!BF$12</f>
        <v>0</v>
      </c>
      <c r="BG14" s="132">
        <f>+'Salarié 12'!BG$12</f>
        <v>0</v>
      </c>
      <c r="BH14" s="132">
        <f>+'Salarié 12'!BH$12</f>
        <v>0</v>
      </c>
      <c r="BI14" s="132">
        <f>+'Salarié 12'!BI$12</f>
        <v>0</v>
      </c>
      <c r="BJ14" s="132">
        <f>+'Salarié 12'!BJ$12</f>
        <v>0</v>
      </c>
      <c r="BK14" s="132">
        <f>+'Salarié 12'!BK$12</f>
        <v>0</v>
      </c>
      <c r="BL14" s="132">
        <f>+'Salarié 12'!BL$12</f>
        <v>0</v>
      </c>
      <c r="BM14" s="132">
        <f>+'Salarié 12'!BM$12</f>
        <v>0</v>
      </c>
      <c r="BN14" s="132">
        <f>+'Salarié 12'!BN$12</f>
        <v>0</v>
      </c>
      <c r="BO14" s="132">
        <f>+'Salarié 12'!BO$12</f>
        <v>0</v>
      </c>
      <c r="BP14" s="132">
        <f>+'Salarié 12'!BP$12</f>
        <v>0</v>
      </c>
      <c r="BQ14" s="132">
        <f>+'Salarié 12'!BQ$12</f>
        <v>0</v>
      </c>
      <c r="BR14" s="132">
        <f>+'Salarié 12'!BR$12</f>
        <v>0</v>
      </c>
      <c r="BS14" s="132">
        <f>+'Salarié 12'!BS$12</f>
        <v>0</v>
      </c>
      <c r="BT14" s="132">
        <f>+'Salarié 12'!BT$12</f>
        <v>0</v>
      </c>
      <c r="BU14" s="132">
        <f>+'Salarié 12'!BU$12</f>
        <v>0</v>
      </c>
      <c r="BV14" s="132">
        <f>+'Salarié 12'!BV$12</f>
        <v>0</v>
      </c>
      <c r="BW14" s="132">
        <f>+'Salarié 12'!BW$12</f>
        <v>0</v>
      </c>
      <c r="BX14" s="132">
        <f>+'Salarié 12'!BX$12</f>
        <v>0</v>
      </c>
      <c r="BY14" s="132">
        <f>+'Salarié 12'!BY$12</f>
        <v>0</v>
      </c>
      <c r="BZ14" s="132">
        <f>+'Salarié 12'!BZ$12</f>
        <v>0</v>
      </c>
      <c r="CA14" s="132">
        <f>+'Salarié 12'!CA$12</f>
        <v>0</v>
      </c>
      <c r="CB14" s="132">
        <f>+'Salarié 12'!CB$12</f>
        <v>0</v>
      </c>
      <c r="CC14" s="132">
        <f>+'Salarié 12'!CC$12</f>
        <v>0</v>
      </c>
      <c r="CD14" s="132">
        <f>+'Salarié 12'!CD$12</f>
        <v>0</v>
      </c>
      <c r="CE14" s="132">
        <f>+'Salarié 12'!CE$12</f>
        <v>0</v>
      </c>
      <c r="CF14" s="132">
        <f>+'Salarié 12'!CF$12</f>
        <v>0</v>
      </c>
      <c r="CG14" s="132">
        <f>+'Salarié 12'!CG$12</f>
        <v>0</v>
      </c>
      <c r="CH14" s="146"/>
      <c r="CI14" s="37">
        <f t="shared" si="0"/>
        <v>0</v>
      </c>
    </row>
    <row r="15" spans="1:87" ht="12.9" customHeight="1" x14ac:dyDescent="0.3">
      <c r="A15" s="147">
        <f>+'Salarié 13'!SAL_1</f>
        <v>0</v>
      </c>
      <c r="B15" s="132">
        <f>+'Salarié 13'!B$12</f>
        <v>0</v>
      </c>
      <c r="C15" s="132">
        <f>+'Salarié 13'!C$12</f>
        <v>0</v>
      </c>
      <c r="D15" s="132">
        <f>+'Salarié 13'!D$12</f>
        <v>0</v>
      </c>
      <c r="E15" s="132">
        <f>+'Salarié 13'!E$12</f>
        <v>0</v>
      </c>
      <c r="F15" s="132">
        <f>+'Salarié 13'!F$12</f>
        <v>0</v>
      </c>
      <c r="G15" s="132">
        <f>+'Salarié 13'!G$12</f>
        <v>0</v>
      </c>
      <c r="H15" s="132">
        <f>+'Salarié 13'!H$12</f>
        <v>0</v>
      </c>
      <c r="I15" s="132">
        <f>+'Salarié 13'!I$12</f>
        <v>0</v>
      </c>
      <c r="J15" s="132">
        <f>+'Salarié 13'!J$12</f>
        <v>0</v>
      </c>
      <c r="K15" s="132">
        <f>+'Salarié 13'!K$12</f>
        <v>0</v>
      </c>
      <c r="L15" s="132">
        <f>+'Salarié 13'!L$12</f>
        <v>0</v>
      </c>
      <c r="M15" s="132">
        <f>+'Salarié 13'!M$12</f>
        <v>0</v>
      </c>
      <c r="N15" s="132">
        <f>+'Salarié 13'!N$12</f>
        <v>0</v>
      </c>
      <c r="O15" s="132">
        <f>+'Salarié 13'!O$12</f>
        <v>0</v>
      </c>
      <c r="P15" s="132">
        <f>+'Salarié 13'!P$12</f>
        <v>0</v>
      </c>
      <c r="Q15" s="132">
        <f>+'Salarié 13'!Q$12</f>
        <v>0</v>
      </c>
      <c r="R15" s="132">
        <f>+'Salarié 13'!R$12</f>
        <v>0</v>
      </c>
      <c r="S15" s="132">
        <f>+'Salarié 13'!S$12</f>
        <v>0</v>
      </c>
      <c r="T15" s="132">
        <f>+'Salarié 13'!T$12</f>
        <v>0</v>
      </c>
      <c r="U15" s="132">
        <f>+'Salarié 13'!U$12</f>
        <v>0</v>
      </c>
      <c r="V15" s="132">
        <f>+'Salarié 13'!V$12</f>
        <v>0</v>
      </c>
      <c r="W15" s="132">
        <f>+'Salarié 13'!W$12</f>
        <v>0</v>
      </c>
      <c r="X15" s="132">
        <f>+'Salarié 13'!X$12</f>
        <v>0</v>
      </c>
      <c r="Y15" s="132">
        <f>+'Salarié 13'!Y$12</f>
        <v>0</v>
      </c>
      <c r="Z15" s="132">
        <f>+'Salarié 13'!Z$12</f>
        <v>0</v>
      </c>
      <c r="AA15" s="132">
        <f>+'Salarié 13'!AA$12</f>
        <v>0</v>
      </c>
      <c r="AB15" s="132">
        <f>+'Salarié 13'!AB$12</f>
        <v>0</v>
      </c>
      <c r="AC15" s="132">
        <f>+'Salarié 13'!AC$12</f>
        <v>0</v>
      </c>
      <c r="AD15" s="132">
        <f>+'Salarié 13'!AD$12</f>
        <v>0</v>
      </c>
      <c r="AE15" s="132">
        <f>+'Salarié 13'!AE$12</f>
        <v>0</v>
      </c>
      <c r="AF15" s="132">
        <f>+'Salarié 13'!AF$12</f>
        <v>0</v>
      </c>
      <c r="AG15" s="132">
        <f>+'Salarié 13'!AG$12</f>
        <v>0</v>
      </c>
      <c r="AH15" s="132">
        <f>+'Salarié 13'!AH$12</f>
        <v>0</v>
      </c>
      <c r="AI15" s="132">
        <f>+'Salarié 13'!AI$12</f>
        <v>0</v>
      </c>
      <c r="AJ15" s="132">
        <f>+'Salarié 13'!AJ$12</f>
        <v>0</v>
      </c>
      <c r="AK15" s="132">
        <f>+'Salarié 13'!AK$12</f>
        <v>0</v>
      </c>
      <c r="AL15" s="132">
        <f>+'Salarié 13'!AL$12</f>
        <v>0</v>
      </c>
      <c r="AM15" s="132">
        <f>+'Salarié 13'!AM$12</f>
        <v>0</v>
      </c>
      <c r="AN15" s="132">
        <f>+'Salarié 13'!AN$12</f>
        <v>0</v>
      </c>
      <c r="AO15" s="132">
        <f>+'Salarié 13'!AO$12</f>
        <v>0</v>
      </c>
      <c r="AP15" s="132">
        <f>+'Salarié 13'!AP$12</f>
        <v>0</v>
      </c>
      <c r="AQ15" s="132">
        <f>+'Salarié 13'!AQ$12</f>
        <v>0</v>
      </c>
      <c r="AR15" s="132">
        <f>+'Salarié 13'!AR$12</f>
        <v>0</v>
      </c>
      <c r="AS15" s="132">
        <f>+'Salarié 13'!AS$12</f>
        <v>0</v>
      </c>
      <c r="AT15" s="132">
        <f>+'Salarié 13'!AT$12</f>
        <v>0</v>
      </c>
      <c r="AU15" s="132">
        <f>+'Salarié 13'!AU$12</f>
        <v>0</v>
      </c>
      <c r="AV15" s="132">
        <f>+'Salarié 13'!AV$12</f>
        <v>0</v>
      </c>
      <c r="AW15" s="132">
        <f>+'Salarié 13'!AW$12</f>
        <v>0</v>
      </c>
      <c r="AX15" s="132">
        <f>+'Salarié 13'!AX$12</f>
        <v>0</v>
      </c>
      <c r="AY15" s="132">
        <f>+'Salarié 13'!AY$12</f>
        <v>0</v>
      </c>
      <c r="AZ15" s="132">
        <f>+'Salarié 13'!AZ$12</f>
        <v>0</v>
      </c>
      <c r="BA15" s="132">
        <f>+'Salarié 13'!BA$12</f>
        <v>0</v>
      </c>
      <c r="BB15" s="132">
        <f>+'Salarié 13'!BB$12</f>
        <v>0</v>
      </c>
      <c r="BC15" s="132">
        <f>+'Salarié 13'!BC$12</f>
        <v>0</v>
      </c>
      <c r="BD15" s="132">
        <f>+'Salarié 13'!BD$12</f>
        <v>0</v>
      </c>
      <c r="BE15" s="132">
        <f>+'Salarié 13'!BE$12</f>
        <v>0</v>
      </c>
      <c r="BF15" s="132">
        <f>+'Salarié 13'!BF$12</f>
        <v>0</v>
      </c>
      <c r="BG15" s="132">
        <f>+'Salarié 13'!BG$12</f>
        <v>0</v>
      </c>
      <c r="BH15" s="132">
        <f>+'Salarié 13'!BH$12</f>
        <v>0</v>
      </c>
      <c r="BI15" s="132">
        <f>+'Salarié 13'!BI$12</f>
        <v>0</v>
      </c>
      <c r="BJ15" s="132">
        <f>+'Salarié 13'!BJ$12</f>
        <v>0</v>
      </c>
      <c r="BK15" s="132">
        <f>+'Salarié 13'!BK$12</f>
        <v>0</v>
      </c>
      <c r="BL15" s="132">
        <f>+'Salarié 13'!BL$12</f>
        <v>0</v>
      </c>
      <c r="BM15" s="132">
        <f>+'Salarié 13'!BM$12</f>
        <v>0</v>
      </c>
      <c r="BN15" s="132">
        <f>+'Salarié 13'!BN$12</f>
        <v>0</v>
      </c>
      <c r="BO15" s="132">
        <f>+'Salarié 13'!BO$12</f>
        <v>0</v>
      </c>
      <c r="BP15" s="132">
        <f>+'Salarié 13'!BP$12</f>
        <v>0</v>
      </c>
      <c r="BQ15" s="132">
        <f>+'Salarié 13'!BQ$12</f>
        <v>0</v>
      </c>
      <c r="BR15" s="132">
        <f>+'Salarié 13'!BR$12</f>
        <v>0</v>
      </c>
      <c r="BS15" s="132">
        <f>+'Salarié 13'!BS$12</f>
        <v>0</v>
      </c>
      <c r="BT15" s="132">
        <f>+'Salarié 13'!BT$12</f>
        <v>0</v>
      </c>
      <c r="BU15" s="132">
        <f>+'Salarié 13'!BU$12</f>
        <v>0</v>
      </c>
      <c r="BV15" s="132">
        <f>+'Salarié 13'!BV$12</f>
        <v>0</v>
      </c>
      <c r="BW15" s="132">
        <f>+'Salarié 13'!BW$12</f>
        <v>0</v>
      </c>
      <c r="BX15" s="132">
        <f>+'Salarié 13'!BX$12</f>
        <v>0</v>
      </c>
      <c r="BY15" s="132">
        <f>+'Salarié 13'!BY$12</f>
        <v>0</v>
      </c>
      <c r="BZ15" s="132">
        <f>+'Salarié 13'!BZ$12</f>
        <v>0</v>
      </c>
      <c r="CA15" s="132">
        <f>+'Salarié 13'!CA$12</f>
        <v>0</v>
      </c>
      <c r="CB15" s="132">
        <f>+'Salarié 13'!CB$12</f>
        <v>0</v>
      </c>
      <c r="CC15" s="132">
        <f>+'Salarié 13'!CC$12</f>
        <v>0</v>
      </c>
      <c r="CD15" s="132">
        <f>+'Salarié 13'!CD$12</f>
        <v>0</v>
      </c>
      <c r="CE15" s="132">
        <f>+'Salarié 13'!CE$12</f>
        <v>0</v>
      </c>
      <c r="CF15" s="132">
        <f>+'Salarié 13'!CF$12</f>
        <v>0</v>
      </c>
      <c r="CG15" s="132">
        <f>+'Salarié 13'!CG$12</f>
        <v>0</v>
      </c>
      <c r="CH15" s="146"/>
      <c r="CI15" s="37">
        <f t="shared" si="0"/>
        <v>0</v>
      </c>
    </row>
    <row r="16" spans="1:87" ht="12.9" customHeight="1" x14ac:dyDescent="0.3">
      <c r="A16" s="147">
        <f>+'Salarié 14'!SAL_1</f>
        <v>0</v>
      </c>
      <c r="B16" s="132">
        <f>+'Salarié 14'!B$12</f>
        <v>0</v>
      </c>
      <c r="C16" s="132">
        <f>+'Salarié 14'!C$12</f>
        <v>0</v>
      </c>
      <c r="D16" s="132">
        <f>+'Salarié 14'!D$12</f>
        <v>0</v>
      </c>
      <c r="E16" s="132">
        <f>+'Salarié 14'!E$12</f>
        <v>0</v>
      </c>
      <c r="F16" s="132">
        <f>+'Salarié 14'!F$12</f>
        <v>0</v>
      </c>
      <c r="G16" s="132">
        <f>+'Salarié 14'!G$12</f>
        <v>0</v>
      </c>
      <c r="H16" s="132">
        <f>+'Salarié 14'!H$12</f>
        <v>0</v>
      </c>
      <c r="I16" s="132">
        <f>+'Salarié 14'!I$12</f>
        <v>0</v>
      </c>
      <c r="J16" s="132">
        <f>+'Salarié 14'!J$12</f>
        <v>0</v>
      </c>
      <c r="K16" s="132">
        <f>+'Salarié 14'!K$12</f>
        <v>0</v>
      </c>
      <c r="L16" s="132">
        <f>+'Salarié 14'!L$12</f>
        <v>0</v>
      </c>
      <c r="M16" s="132">
        <f>+'Salarié 14'!M$12</f>
        <v>0</v>
      </c>
      <c r="N16" s="132">
        <f>+'Salarié 14'!N$12</f>
        <v>0</v>
      </c>
      <c r="O16" s="132">
        <f>+'Salarié 14'!O$12</f>
        <v>0</v>
      </c>
      <c r="P16" s="132">
        <f>+'Salarié 14'!P$12</f>
        <v>0</v>
      </c>
      <c r="Q16" s="132">
        <f>+'Salarié 14'!Q$12</f>
        <v>0</v>
      </c>
      <c r="R16" s="132">
        <f>+'Salarié 14'!R$12</f>
        <v>0</v>
      </c>
      <c r="S16" s="132">
        <f>+'Salarié 14'!S$12</f>
        <v>0</v>
      </c>
      <c r="T16" s="132">
        <f>+'Salarié 14'!T$12</f>
        <v>0</v>
      </c>
      <c r="U16" s="132">
        <f>+'Salarié 14'!U$12</f>
        <v>0</v>
      </c>
      <c r="V16" s="132">
        <f>+'Salarié 14'!V$12</f>
        <v>0</v>
      </c>
      <c r="W16" s="132">
        <f>+'Salarié 14'!W$12</f>
        <v>0</v>
      </c>
      <c r="X16" s="132">
        <f>+'Salarié 14'!X$12</f>
        <v>0</v>
      </c>
      <c r="Y16" s="132">
        <f>+'Salarié 14'!Y$12</f>
        <v>0</v>
      </c>
      <c r="Z16" s="132">
        <f>+'Salarié 14'!Z$12</f>
        <v>0</v>
      </c>
      <c r="AA16" s="132">
        <f>+'Salarié 14'!AA$12</f>
        <v>0</v>
      </c>
      <c r="AB16" s="132">
        <f>+'Salarié 14'!AB$12</f>
        <v>0</v>
      </c>
      <c r="AC16" s="132">
        <f>+'Salarié 14'!AC$12</f>
        <v>0</v>
      </c>
      <c r="AD16" s="132">
        <f>+'Salarié 14'!AD$12</f>
        <v>0</v>
      </c>
      <c r="AE16" s="132">
        <f>+'Salarié 14'!AE$12</f>
        <v>0</v>
      </c>
      <c r="AF16" s="132">
        <f>+'Salarié 14'!AF$12</f>
        <v>0</v>
      </c>
      <c r="AG16" s="132">
        <f>+'Salarié 14'!AG$12</f>
        <v>0</v>
      </c>
      <c r="AH16" s="132">
        <f>+'Salarié 14'!AH$12</f>
        <v>0</v>
      </c>
      <c r="AI16" s="132">
        <f>+'Salarié 14'!AI$12</f>
        <v>0</v>
      </c>
      <c r="AJ16" s="132">
        <f>+'Salarié 14'!AJ$12</f>
        <v>0</v>
      </c>
      <c r="AK16" s="132">
        <f>+'Salarié 14'!AK$12</f>
        <v>0</v>
      </c>
      <c r="AL16" s="132">
        <f>+'Salarié 14'!AL$12</f>
        <v>0</v>
      </c>
      <c r="AM16" s="132">
        <f>+'Salarié 14'!AM$12</f>
        <v>0</v>
      </c>
      <c r="AN16" s="132">
        <f>+'Salarié 14'!AN$12</f>
        <v>0</v>
      </c>
      <c r="AO16" s="132">
        <f>+'Salarié 14'!AO$12</f>
        <v>0</v>
      </c>
      <c r="AP16" s="132">
        <f>+'Salarié 14'!AP$12</f>
        <v>0</v>
      </c>
      <c r="AQ16" s="132">
        <f>+'Salarié 14'!AQ$12</f>
        <v>0</v>
      </c>
      <c r="AR16" s="132">
        <f>+'Salarié 14'!AR$12</f>
        <v>0</v>
      </c>
      <c r="AS16" s="132">
        <f>+'Salarié 14'!AS$12</f>
        <v>0</v>
      </c>
      <c r="AT16" s="132">
        <f>+'Salarié 14'!AT$12</f>
        <v>0</v>
      </c>
      <c r="AU16" s="132">
        <f>+'Salarié 14'!AU$12</f>
        <v>0</v>
      </c>
      <c r="AV16" s="132">
        <f>+'Salarié 14'!AV$12</f>
        <v>0</v>
      </c>
      <c r="AW16" s="132">
        <f>+'Salarié 14'!AW$12</f>
        <v>0</v>
      </c>
      <c r="AX16" s="132">
        <f>+'Salarié 14'!AX$12</f>
        <v>0</v>
      </c>
      <c r="AY16" s="132">
        <f>+'Salarié 14'!AY$12</f>
        <v>0</v>
      </c>
      <c r="AZ16" s="132">
        <f>+'Salarié 14'!AZ$12</f>
        <v>0</v>
      </c>
      <c r="BA16" s="132">
        <f>+'Salarié 14'!BA$12</f>
        <v>0</v>
      </c>
      <c r="BB16" s="132">
        <f>+'Salarié 14'!BB$12</f>
        <v>0</v>
      </c>
      <c r="BC16" s="132">
        <f>+'Salarié 14'!BC$12</f>
        <v>0</v>
      </c>
      <c r="BD16" s="132">
        <f>+'Salarié 14'!BD$12</f>
        <v>0</v>
      </c>
      <c r="BE16" s="132">
        <f>+'Salarié 14'!BE$12</f>
        <v>0</v>
      </c>
      <c r="BF16" s="132">
        <f>+'Salarié 14'!BF$12</f>
        <v>0</v>
      </c>
      <c r="BG16" s="132">
        <f>+'Salarié 14'!BG$12</f>
        <v>0</v>
      </c>
      <c r="BH16" s="132">
        <f>+'Salarié 14'!BH$12</f>
        <v>0</v>
      </c>
      <c r="BI16" s="132">
        <f>+'Salarié 14'!BI$12</f>
        <v>0</v>
      </c>
      <c r="BJ16" s="132">
        <f>+'Salarié 14'!BJ$12</f>
        <v>0</v>
      </c>
      <c r="BK16" s="132">
        <f>+'Salarié 14'!BK$12</f>
        <v>0</v>
      </c>
      <c r="BL16" s="132">
        <f>+'Salarié 14'!BL$12</f>
        <v>0</v>
      </c>
      <c r="BM16" s="132">
        <f>+'Salarié 14'!BM$12</f>
        <v>0</v>
      </c>
      <c r="BN16" s="132">
        <f>+'Salarié 14'!BN$12</f>
        <v>0</v>
      </c>
      <c r="BO16" s="132">
        <f>+'Salarié 14'!BO$12</f>
        <v>0</v>
      </c>
      <c r="BP16" s="132">
        <f>+'Salarié 14'!BP$12</f>
        <v>0</v>
      </c>
      <c r="BQ16" s="132">
        <f>+'Salarié 14'!BQ$12</f>
        <v>0</v>
      </c>
      <c r="BR16" s="132">
        <f>+'Salarié 14'!BR$12</f>
        <v>0</v>
      </c>
      <c r="BS16" s="132">
        <f>+'Salarié 14'!BS$12</f>
        <v>0</v>
      </c>
      <c r="BT16" s="132">
        <f>+'Salarié 14'!BT$12</f>
        <v>0</v>
      </c>
      <c r="BU16" s="132">
        <f>+'Salarié 14'!BU$12</f>
        <v>0</v>
      </c>
      <c r="BV16" s="132">
        <f>+'Salarié 14'!BV$12</f>
        <v>0</v>
      </c>
      <c r="BW16" s="132">
        <f>+'Salarié 14'!BW$12</f>
        <v>0</v>
      </c>
      <c r="BX16" s="132">
        <f>+'Salarié 14'!BX$12</f>
        <v>0</v>
      </c>
      <c r="BY16" s="132">
        <f>+'Salarié 14'!BY$12</f>
        <v>0</v>
      </c>
      <c r="BZ16" s="132">
        <f>+'Salarié 14'!BZ$12</f>
        <v>0</v>
      </c>
      <c r="CA16" s="132">
        <f>+'Salarié 14'!CA$12</f>
        <v>0</v>
      </c>
      <c r="CB16" s="132">
        <f>+'Salarié 14'!CB$12</f>
        <v>0</v>
      </c>
      <c r="CC16" s="132">
        <f>+'Salarié 14'!CC$12</f>
        <v>0</v>
      </c>
      <c r="CD16" s="132">
        <f>+'Salarié 14'!CD$12</f>
        <v>0</v>
      </c>
      <c r="CE16" s="132">
        <f>+'Salarié 14'!CE$12</f>
        <v>0</v>
      </c>
      <c r="CF16" s="132">
        <f>+'Salarié 14'!CF$12</f>
        <v>0</v>
      </c>
      <c r="CG16" s="132">
        <f>+'Salarié 14'!CG$12</f>
        <v>0</v>
      </c>
      <c r="CH16" s="146"/>
      <c r="CI16" s="37">
        <f t="shared" si="0"/>
        <v>0</v>
      </c>
    </row>
    <row r="17" spans="1:87" ht="12.9" customHeight="1" x14ac:dyDescent="0.3">
      <c r="A17" s="147">
        <f>+'Salarié 15'!SAL_1</f>
        <v>0</v>
      </c>
      <c r="B17" s="132">
        <f>+'Salarié 15'!B$12</f>
        <v>0</v>
      </c>
      <c r="C17" s="132">
        <f>+'Salarié 15'!C$12</f>
        <v>0</v>
      </c>
      <c r="D17" s="132">
        <f>+'Salarié 15'!D$12</f>
        <v>0</v>
      </c>
      <c r="E17" s="132">
        <f>+'Salarié 15'!E$12</f>
        <v>0</v>
      </c>
      <c r="F17" s="132">
        <f>+'Salarié 15'!F$12</f>
        <v>0</v>
      </c>
      <c r="G17" s="132">
        <f>+'Salarié 15'!G$12</f>
        <v>0</v>
      </c>
      <c r="H17" s="132">
        <f>+'Salarié 15'!H$12</f>
        <v>0</v>
      </c>
      <c r="I17" s="132">
        <f>+'Salarié 15'!I$12</f>
        <v>0</v>
      </c>
      <c r="J17" s="132">
        <f>+'Salarié 15'!J$12</f>
        <v>0</v>
      </c>
      <c r="K17" s="132">
        <f>+'Salarié 15'!K$12</f>
        <v>0</v>
      </c>
      <c r="L17" s="132">
        <f>+'Salarié 15'!L$12</f>
        <v>0</v>
      </c>
      <c r="M17" s="132">
        <f>+'Salarié 15'!M$12</f>
        <v>0</v>
      </c>
      <c r="N17" s="132">
        <f>+'Salarié 15'!N$12</f>
        <v>0</v>
      </c>
      <c r="O17" s="132">
        <f>+'Salarié 15'!O$12</f>
        <v>0</v>
      </c>
      <c r="P17" s="132">
        <f>+'Salarié 15'!P$12</f>
        <v>0</v>
      </c>
      <c r="Q17" s="132">
        <f>+'Salarié 15'!Q$12</f>
        <v>0</v>
      </c>
      <c r="R17" s="132">
        <f>+'Salarié 15'!R$12</f>
        <v>0</v>
      </c>
      <c r="S17" s="132">
        <f>+'Salarié 15'!S$12</f>
        <v>0</v>
      </c>
      <c r="T17" s="132">
        <f>+'Salarié 15'!T$12</f>
        <v>0</v>
      </c>
      <c r="U17" s="132">
        <f>+'Salarié 15'!U$12</f>
        <v>0</v>
      </c>
      <c r="V17" s="132">
        <f>+'Salarié 15'!V$12</f>
        <v>0</v>
      </c>
      <c r="W17" s="132">
        <f>+'Salarié 15'!W$12</f>
        <v>0</v>
      </c>
      <c r="X17" s="132">
        <f>+'Salarié 15'!X$12</f>
        <v>0</v>
      </c>
      <c r="Y17" s="132">
        <f>+'Salarié 15'!Y$12</f>
        <v>0</v>
      </c>
      <c r="Z17" s="132">
        <f>+'Salarié 15'!Z$12</f>
        <v>0</v>
      </c>
      <c r="AA17" s="132">
        <f>+'Salarié 15'!AA$12</f>
        <v>0</v>
      </c>
      <c r="AB17" s="132">
        <f>+'Salarié 15'!AB$12</f>
        <v>0</v>
      </c>
      <c r="AC17" s="132">
        <f>+'Salarié 15'!AC$12</f>
        <v>0</v>
      </c>
      <c r="AD17" s="132">
        <f>+'Salarié 15'!AD$12</f>
        <v>0</v>
      </c>
      <c r="AE17" s="132">
        <f>+'Salarié 15'!AE$12</f>
        <v>0</v>
      </c>
      <c r="AF17" s="132">
        <f>+'Salarié 15'!AF$12</f>
        <v>0</v>
      </c>
      <c r="AG17" s="132">
        <f>+'Salarié 15'!AG$12</f>
        <v>0</v>
      </c>
      <c r="AH17" s="132">
        <f>+'Salarié 15'!AH$12</f>
        <v>0</v>
      </c>
      <c r="AI17" s="132">
        <f>+'Salarié 15'!AI$12</f>
        <v>0</v>
      </c>
      <c r="AJ17" s="132">
        <f>+'Salarié 15'!AJ$12</f>
        <v>0</v>
      </c>
      <c r="AK17" s="132">
        <f>+'Salarié 15'!AK$12</f>
        <v>0</v>
      </c>
      <c r="AL17" s="132">
        <f>+'Salarié 15'!AL$12</f>
        <v>0</v>
      </c>
      <c r="AM17" s="132">
        <f>+'Salarié 15'!AM$12</f>
        <v>0</v>
      </c>
      <c r="AN17" s="132">
        <f>+'Salarié 15'!AN$12</f>
        <v>0</v>
      </c>
      <c r="AO17" s="132">
        <f>+'Salarié 15'!AO$12</f>
        <v>0</v>
      </c>
      <c r="AP17" s="132">
        <f>+'Salarié 15'!AP$12</f>
        <v>0</v>
      </c>
      <c r="AQ17" s="132">
        <f>+'Salarié 15'!AQ$12</f>
        <v>0</v>
      </c>
      <c r="AR17" s="132">
        <f>+'Salarié 15'!AR$12</f>
        <v>0</v>
      </c>
      <c r="AS17" s="132">
        <f>+'Salarié 15'!AS$12</f>
        <v>0</v>
      </c>
      <c r="AT17" s="132">
        <f>+'Salarié 15'!AT$12</f>
        <v>0</v>
      </c>
      <c r="AU17" s="132">
        <f>+'Salarié 15'!AU$12</f>
        <v>0</v>
      </c>
      <c r="AV17" s="132">
        <f>+'Salarié 15'!AV$12</f>
        <v>0</v>
      </c>
      <c r="AW17" s="132">
        <f>+'Salarié 15'!AW$12</f>
        <v>0</v>
      </c>
      <c r="AX17" s="132">
        <f>+'Salarié 15'!AX$12</f>
        <v>0</v>
      </c>
      <c r="AY17" s="132">
        <f>+'Salarié 15'!AY$12</f>
        <v>0</v>
      </c>
      <c r="AZ17" s="132">
        <f>+'Salarié 15'!AZ$12</f>
        <v>0</v>
      </c>
      <c r="BA17" s="132">
        <f>+'Salarié 15'!BA$12</f>
        <v>0</v>
      </c>
      <c r="BB17" s="132">
        <f>+'Salarié 15'!BB$12</f>
        <v>0</v>
      </c>
      <c r="BC17" s="132">
        <f>+'Salarié 15'!BC$12</f>
        <v>0</v>
      </c>
      <c r="BD17" s="132">
        <f>+'Salarié 15'!BD$12</f>
        <v>0</v>
      </c>
      <c r="BE17" s="132">
        <f>+'Salarié 15'!BE$12</f>
        <v>0</v>
      </c>
      <c r="BF17" s="132">
        <f>+'Salarié 15'!BF$12</f>
        <v>0</v>
      </c>
      <c r="BG17" s="132">
        <f>+'Salarié 15'!BG$12</f>
        <v>0</v>
      </c>
      <c r="BH17" s="132">
        <f>+'Salarié 15'!BH$12</f>
        <v>0</v>
      </c>
      <c r="BI17" s="132">
        <f>+'Salarié 15'!BI$12</f>
        <v>0</v>
      </c>
      <c r="BJ17" s="132">
        <f>+'Salarié 15'!BJ$12</f>
        <v>0</v>
      </c>
      <c r="BK17" s="132">
        <f>+'Salarié 15'!BK$12</f>
        <v>0</v>
      </c>
      <c r="BL17" s="132">
        <f>+'Salarié 15'!BL$12</f>
        <v>0</v>
      </c>
      <c r="BM17" s="132">
        <f>+'Salarié 15'!BM$12</f>
        <v>0</v>
      </c>
      <c r="BN17" s="132">
        <f>+'Salarié 15'!BN$12</f>
        <v>0</v>
      </c>
      <c r="BO17" s="132">
        <f>+'Salarié 15'!BO$12</f>
        <v>0</v>
      </c>
      <c r="BP17" s="132">
        <f>+'Salarié 15'!BP$12</f>
        <v>0</v>
      </c>
      <c r="BQ17" s="132">
        <f>+'Salarié 15'!BQ$12</f>
        <v>0</v>
      </c>
      <c r="BR17" s="132">
        <f>+'Salarié 15'!BR$12</f>
        <v>0</v>
      </c>
      <c r="BS17" s="132">
        <f>+'Salarié 15'!BS$12</f>
        <v>0</v>
      </c>
      <c r="BT17" s="132">
        <f>+'Salarié 15'!BT$12</f>
        <v>0</v>
      </c>
      <c r="BU17" s="132">
        <f>+'Salarié 15'!BU$12</f>
        <v>0</v>
      </c>
      <c r="BV17" s="132">
        <f>+'Salarié 15'!BV$12</f>
        <v>0</v>
      </c>
      <c r="BW17" s="132">
        <f>+'Salarié 15'!BW$12</f>
        <v>0</v>
      </c>
      <c r="BX17" s="132">
        <f>+'Salarié 15'!BX$12</f>
        <v>0</v>
      </c>
      <c r="BY17" s="132">
        <f>+'Salarié 15'!BY$12</f>
        <v>0</v>
      </c>
      <c r="BZ17" s="132">
        <f>+'Salarié 15'!BZ$12</f>
        <v>0</v>
      </c>
      <c r="CA17" s="132">
        <f>+'Salarié 15'!CA$12</f>
        <v>0</v>
      </c>
      <c r="CB17" s="132">
        <f>+'Salarié 15'!CB$12</f>
        <v>0</v>
      </c>
      <c r="CC17" s="132">
        <f>+'Salarié 15'!CC$12</f>
        <v>0</v>
      </c>
      <c r="CD17" s="132">
        <f>+'Salarié 15'!CD$12</f>
        <v>0</v>
      </c>
      <c r="CE17" s="132">
        <f>+'Salarié 15'!CE$12</f>
        <v>0</v>
      </c>
      <c r="CF17" s="132">
        <f>+'Salarié 15'!CF$12</f>
        <v>0</v>
      </c>
      <c r="CG17" s="132">
        <f>+'Salarié 15'!CG$12</f>
        <v>0</v>
      </c>
      <c r="CH17" s="146"/>
      <c r="CI17" s="37">
        <f t="shared" si="0"/>
        <v>0</v>
      </c>
    </row>
    <row r="18" spans="1:87" ht="12.9" customHeight="1" x14ac:dyDescent="0.3">
      <c r="A18" s="147">
        <f>+'Salarié 16'!SAL_1</f>
        <v>0</v>
      </c>
      <c r="B18" s="132">
        <f>+'Salarié 16'!B$12</f>
        <v>0</v>
      </c>
      <c r="C18" s="132">
        <f>+'Salarié 16'!C$12</f>
        <v>0</v>
      </c>
      <c r="D18" s="132">
        <f>+'Salarié 16'!D$12</f>
        <v>0</v>
      </c>
      <c r="E18" s="132">
        <f>+'Salarié 16'!E$12</f>
        <v>0</v>
      </c>
      <c r="F18" s="132">
        <f>+'Salarié 16'!F$12</f>
        <v>0</v>
      </c>
      <c r="G18" s="132">
        <f>+'Salarié 16'!G$12</f>
        <v>0</v>
      </c>
      <c r="H18" s="132">
        <f>+'Salarié 16'!H$12</f>
        <v>0</v>
      </c>
      <c r="I18" s="132">
        <f>+'Salarié 16'!I$12</f>
        <v>0</v>
      </c>
      <c r="J18" s="132">
        <f>+'Salarié 16'!J$12</f>
        <v>0</v>
      </c>
      <c r="K18" s="132">
        <f>+'Salarié 16'!K$12</f>
        <v>0</v>
      </c>
      <c r="L18" s="132">
        <f>+'Salarié 16'!L$12</f>
        <v>0</v>
      </c>
      <c r="M18" s="132">
        <f>+'Salarié 16'!M$12</f>
        <v>0</v>
      </c>
      <c r="N18" s="132">
        <f>+'Salarié 16'!N$12</f>
        <v>0</v>
      </c>
      <c r="O18" s="132">
        <f>+'Salarié 16'!O$12</f>
        <v>0</v>
      </c>
      <c r="P18" s="132">
        <f>+'Salarié 16'!P$12</f>
        <v>0</v>
      </c>
      <c r="Q18" s="132">
        <f>+'Salarié 16'!Q$12</f>
        <v>0</v>
      </c>
      <c r="R18" s="132">
        <f>+'Salarié 16'!R$12</f>
        <v>0</v>
      </c>
      <c r="S18" s="132">
        <f>+'Salarié 16'!S$12</f>
        <v>0</v>
      </c>
      <c r="T18" s="132">
        <f>+'Salarié 16'!T$12</f>
        <v>0</v>
      </c>
      <c r="U18" s="132">
        <f>+'Salarié 16'!U$12</f>
        <v>0</v>
      </c>
      <c r="V18" s="132">
        <f>+'Salarié 16'!V$12</f>
        <v>0</v>
      </c>
      <c r="W18" s="132">
        <f>+'Salarié 16'!W$12</f>
        <v>0</v>
      </c>
      <c r="X18" s="132">
        <f>+'Salarié 16'!X$12</f>
        <v>0</v>
      </c>
      <c r="Y18" s="132">
        <f>+'Salarié 16'!Y$12</f>
        <v>0</v>
      </c>
      <c r="Z18" s="132">
        <f>+'Salarié 16'!Z$12</f>
        <v>0</v>
      </c>
      <c r="AA18" s="132">
        <f>+'Salarié 16'!AA$12</f>
        <v>0</v>
      </c>
      <c r="AB18" s="132">
        <f>+'Salarié 16'!AB$12</f>
        <v>0</v>
      </c>
      <c r="AC18" s="132">
        <f>+'Salarié 16'!AC$12</f>
        <v>0</v>
      </c>
      <c r="AD18" s="132">
        <f>+'Salarié 16'!AD$12</f>
        <v>0</v>
      </c>
      <c r="AE18" s="132">
        <f>+'Salarié 16'!AE$12</f>
        <v>0</v>
      </c>
      <c r="AF18" s="132">
        <f>+'Salarié 16'!AF$12</f>
        <v>0</v>
      </c>
      <c r="AG18" s="132">
        <f>+'Salarié 16'!AG$12</f>
        <v>0</v>
      </c>
      <c r="AH18" s="132">
        <f>+'Salarié 16'!AH$12</f>
        <v>0</v>
      </c>
      <c r="AI18" s="132">
        <f>+'Salarié 16'!AI$12</f>
        <v>0</v>
      </c>
      <c r="AJ18" s="132">
        <f>+'Salarié 16'!AJ$12</f>
        <v>0</v>
      </c>
      <c r="AK18" s="132">
        <f>+'Salarié 16'!AK$12</f>
        <v>0</v>
      </c>
      <c r="AL18" s="132">
        <f>+'Salarié 16'!AL$12</f>
        <v>0</v>
      </c>
      <c r="AM18" s="132">
        <f>+'Salarié 16'!AM$12</f>
        <v>0</v>
      </c>
      <c r="AN18" s="132">
        <f>+'Salarié 16'!AN$12</f>
        <v>0</v>
      </c>
      <c r="AO18" s="132">
        <f>+'Salarié 16'!AO$12</f>
        <v>0</v>
      </c>
      <c r="AP18" s="132">
        <f>+'Salarié 16'!AP$12</f>
        <v>0</v>
      </c>
      <c r="AQ18" s="132">
        <f>+'Salarié 16'!AQ$12</f>
        <v>0</v>
      </c>
      <c r="AR18" s="132">
        <f>+'Salarié 16'!AR$12</f>
        <v>0</v>
      </c>
      <c r="AS18" s="132">
        <f>+'Salarié 16'!AS$12</f>
        <v>0</v>
      </c>
      <c r="AT18" s="132">
        <f>+'Salarié 16'!AT$12</f>
        <v>0</v>
      </c>
      <c r="AU18" s="132">
        <f>+'Salarié 16'!AU$12</f>
        <v>0</v>
      </c>
      <c r="AV18" s="132">
        <f>+'Salarié 16'!AV$12</f>
        <v>0</v>
      </c>
      <c r="AW18" s="132">
        <f>+'Salarié 16'!AW$12</f>
        <v>0</v>
      </c>
      <c r="AX18" s="132">
        <f>+'Salarié 16'!AX$12</f>
        <v>0</v>
      </c>
      <c r="AY18" s="132">
        <f>+'Salarié 16'!AY$12</f>
        <v>0</v>
      </c>
      <c r="AZ18" s="132">
        <f>+'Salarié 16'!AZ$12</f>
        <v>0</v>
      </c>
      <c r="BA18" s="132">
        <f>+'Salarié 16'!BA$12</f>
        <v>0</v>
      </c>
      <c r="BB18" s="132">
        <f>+'Salarié 16'!BB$12</f>
        <v>0</v>
      </c>
      <c r="BC18" s="132">
        <f>+'Salarié 16'!BC$12</f>
        <v>0</v>
      </c>
      <c r="BD18" s="132">
        <f>+'Salarié 16'!BD$12</f>
        <v>0</v>
      </c>
      <c r="BE18" s="132">
        <f>+'Salarié 16'!BE$12</f>
        <v>0</v>
      </c>
      <c r="BF18" s="132">
        <f>+'Salarié 16'!BF$12</f>
        <v>0</v>
      </c>
      <c r="BG18" s="132">
        <f>+'Salarié 16'!BG$12</f>
        <v>0</v>
      </c>
      <c r="BH18" s="132">
        <f>+'Salarié 16'!BH$12</f>
        <v>0</v>
      </c>
      <c r="BI18" s="132">
        <f>+'Salarié 16'!BI$12</f>
        <v>0</v>
      </c>
      <c r="BJ18" s="132">
        <f>+'Salarié 16'!BJ$12</f>
        <v>0</v>
      </c>
      <c r="BK18" s="132">
        <f>+'Salarié 16'!BK$12</f>
        <v>0</v>
      </c>
      <c r="BL18" s="132">
        <f>+'Salarié 16'!BL$12</f>
        <v>0</v>
      </c>
      <c r="BM18" s="132">
        <f>+'Salarié 16'!BM$12</f>
        <v>0</v>
      </c>
      <c r="BN18" s="132">
        <f>+'Salarié 16'!BN$12</f>
        <v>0</v>
      </c>
      <c r="BO18" s="132">
        <f>+'Salarié 16'!BO$12</f>
        <v>0</v>
      </c>
      <c r="BP18" s="132">
        <f>+'Salarié 16'!BP$12</f>
        <v>0</v>
      </c>
      <c r="BQ18" s="132">
        <f>+'Salarié 16'!BQ$12</f>
        <v>0</v>
      </c>
      <c r="BR18" s="132">
        <f>+'Salarié 16'!BR$12</f>
        <v>0</v>
      </c>
      <c r="BS18" s="132">
        <f>+'Salarié 16'!BS$12</f>
        <v>0</v>
      </c>
      <c r="BT18" s="132">
        <f>+'Salarié 16'!BT$12</f>
        <v>0</v>
      </c>
      <c r="BU18" s="132">
        <f>+'Salarié 16'!BU$12</f>
        <v>0</v>
      </c>
      <c r="BV18" s="132">
        <f>+'Salarié 16'!BV$12</f>
        <v>0</v>
      </c>
      <c r="BW18" s="132">
        <f>+'Salarié 16'!BW$12</f>
        <v>0</v>
      </c>
      <c r="BX18" s="132">
        <f>+'Salarié 16'!BX$12</f>
        <v>0</v>
      </c>
      <c r="BY18" s="132">
        <f>+'Salarié 16'!BY$12</f>
        <v>0</v>
      </c>
      <c r="BZ18" s="132">
        <f>+'Salarié 16'!BZ$12</f>
        <v>0</v>
      </c>
      <c r="CA18" s="132">
        <f>+'Salarié 16'!CA$12</f>
        <v>0</v>
      </c>
      <c r="CB18" s="132">
        <f>+'Salarié 16'!CB$12</f>
        <v>0</v>
      </c>
      <c r="CC18" s="132">
        <f>+'Salarié 16'!CC$12</f>
        <v>0</v>
      </c>
      <c r="CD18" s="132">
        <f>+'Salarié 16'!CD$12</f>
        <v>0</v>
      </c>
      <c r="CE18" s="132">
        <f>+'Salarié 16'!CE$12</f>
        <v>0</v>
      </c>
      <c r="CF18" s="132">
        <f>+'Salarié 16'!CF$12</f>
        <v>0</v>
      </c>
      <c r="CG18" s="132">
        <f>+'Salarié 16'!CG$12</f>
        <v>0</v>
      </c>
      <c r="CH18" s="146"/>
      <c r="CI18" s="37">
        <f t="shared" si="0"/>
        <v>0</v>
      </c>
    </row>
    <row r="19" spans="1:87" ht="12.9" customHeight="1" x14ac:dyDescent="0.3">
      <c r="A19" s="147">
        <f>+'Salarié 17'!SAL_1</f>
        <v>0</v>
      </c>
      <c r="B19" s="132">
        <f>+'Salarié 17'!B$12</f>
        <v>0</v>
      </c>
      <c r="C19" s="132">
        <f>+'Salarié 17'!C$12</f>
        <v>0</v>
      </c>
      <c r="D19" s="132">
        <f>+'Salarié 17'!D$12</f>
        <v>0</v>
      </c>
      <c r="E19" s="132">
        <f>+'Salarié 17'!E$12</f>
        <v>0</v>
      </c>
      <c r="F19" s="132">
        <f>+'Salarié 17'!F$12</f>
        <v>0</v>
      </c>
      <c r="G19" s="132">
        <f>+'Salarié 17'!G$12</f>
        <v>0</v>
      </c>
      <c r="H19" s="132">
        <f>+'Salarié 17'!H$12</f>
        <v>0</v>
      </c>
      <c r="I19" s="132">
        <f>+'Salarié 17'!I$12</f>
        <v>0</v>
      </c>
      <c r="J19" s="132">
        <f>+'Salarié 17'!J$12</f>
        <v>0</v>
      </c>
      <c r="K19" s="132">
        <f>+'Salarié 17'!K$12</f>
        <v>0</v>
      </c>
      <c r="L19" s="132">
        <f>+'Salarié 17'!L$12</f>
        <v>0</v>
      </c>
      <c r="M19" s="132">
        <f>+'Salarié 17'!M$12</f>
        <v>0</v>
      </c>
      <c r="N19" s="132">
        <f>+'Salarié 17'!N$12</f>
        <v>0</v>
      </c>
      <c r="O19" s="132">
        <f>+'Salarié 17'!O$12</f>
        <v>0</v>
      </c>
      <c r="P19" s="132">
        <f>+'Salarié 17'!P$12</f>
        <v>0</v>
      </c>
      <c r="Q19" s="132">
        <f>+'Salarié 17'!Q$12</f>
        <v>0</v>
      </c>
      <c r="R19" s="132">
        <f>+'Salarié 17'!R$12</f>
        <v>0</v>
      </c>
      <c r="S19" s="132">
        <f>+'Salarié 17'!S$12</f>
        <v>0</v>
      </c>
      <c r="T19" s="132">
        <f>+'Salarié 17'!T$12</f>
        <v>0</v>
      </c>
      <c r="U19" s="132">
        <f>+'Salarié 17'!U$12</f>
        <v>0</v>
      </c>
      <c r="V19" s="132">
        <f>+'Salarié 17'!V$12</f>
        <v>0</v>
      </c>
      <c r="W19" s="132">
        <f>+'Salarié 17'!W$12</f>
        <v>0</v>
      </c>
      <c r="X19" s="132">
        <f>+'Salarié 17'!X$12</f>
        <v>0</v>
      </c>
      <c r="Y19" s="132">
        <f>+'Salarié 17'!Y$12</f>
        <v>0</v>
      </c>
      <c r="Z19" s="132">
        <f>+'Salarié 17'!Z$12</f>
        <v>0</v>
      </c>
      <c r="AA19" s="132">
        <f>+'Salarié 17'!AA$12</f>
        <v>0</v>
      </c>
      <c r="AB19" s="132">
        <f>+'Salarié 17'!AB$12</f>
        <v>0</v>
      </c>
      <c r="AC19" s="132">
        <f>+'Salarié 17'!AC$12</f>
        <v>0</v>
      </c>
      <c r="AD19" s="132">
        <f>+'Salarié 17'!AD$12</f>
        <v>0</v>
      </c>
      <c r="AE19" s="132">
        <f>+'Salarié 17'!AE$12</f>
        <v>0</v>
      </c>
      <c r="AF19" s="132">
        <f>+'Salarié 17'!AF$12</f>
        <v>0</v>
      </c>
      <c r="AG19" s="132">
        <f>+'Salarié 17'!AG$12</f>
        <v>0</v>
      </c>
      <c r="AH19" s="132">
        <f>+'Salarié 17'!AH$12</f>
        <v>0</v>
      </c>
      <c r="AI19" s="132">
        <f>+'Salarié 17'!AI$12</f>
        <v>0</v>
      </c>
      <c r="AJ19" s="132">
        <f>+'Salarié 17'!AJ$12</f>
        <v>0</v>
      </c>
      <c r="AK19" s="132">
        <f>+'Salarié 17'!AK$12</f>
        <v>0</v>
      </c>
      <c r="AL19" s="132">
        <f>+'Salarié 17'!AL$12</f>
        <v>0</v>
      </c>
      <c r="AM19" s="132">
        <f>+'Salarié 17'!AM$12</f>
        <v>0</v>
      </c>
      <c r="AN19" s="132">
        <f>+'Salarié 17'!AN$12</f>
        <v>0</v>
      </c>
      <c r="AO19" s="132">
        <f>+'Salarié 17'!AO$12</f>
        <v>0</v>
      </c>
      <c r="AP19" s="132">
        <f>+'Salarié 17'!AP$12</f>
        <v>0</v>
      </c>
      <c r="AQ19" s="132">
        <f>+'Salarié 17'!AQ$12</f>
        <v>0</v>
      </c>
      <c r="AR19" s="132">
        <f>+'Salarié 17'!AR$12</f>
        <v>0</v>
      </c>
      <c r="AS19" s="132">
        <f>+'Salarié 17'!AS$12</f>
        <v>0</v>
      </c>
      <c r="AT19" s="132">
        <f>+'Salarié 17'!AT$12</f>
        <v>0</v>
      </c>
      <c r="AU19" s="132">
        <f>+'Salarié 17'!AU$12</f>
        <v>0</v>
      </c>
      <c r="AV19" s="132">
        <f>+'Salarié 17'!AV$12</f>
        <v>0</v>
      </c>
      <c r="AW19" s="132">
        <f>+'Salarié 17'!AW$12</f>
        <v>0</v>
      </c>
      <c r="AX19" s="132">
        <f>+'Salarié 17'!AX$12</f>
        <v>0</v>
      </c>
      <c r="AY19" s="132">
        <f>+'Salarié 17'!AY$12</f>
        <v>0</v>
      </c>
      <c r="AZ19" s="132">
        <f>+'Salarié 17'!AZ$12</f>
        <v>0</v>
      </c>
      <c r="BA19" s="132">
        <f>+'Salarié 17'!BA$12</f>
        <v>0</v>
      </c>
      <c r="BB19" s="132">
        <f>+'Salarié 17'!BB$12</f>
        <v>0</v>
      </c>
      <c r="BC19" s="132">
        <f>+'Salarié 17'!BC$12</f>
        <v>0</v>
      </c>
      <c r="BD19" s="132">
        <f>+'Salarié 17'!BD$12</f>
        <v>0</v>
      </c>
      <c r="BE19" s="132">
        <f>+'Salarié 17'!BE$12</f>
        <v>0</v>
      </c>
      <c r="BF19" s="132">
        <f>+'Salarié 17'!BF$12</f>
        <v>0</v>
      </c>
      <c r="BG19" s="132">
        <f>+'Salarié 17'!BG$12</f>
        <v>0</v>
      </c>
      <c r="BH19" s="132">
        <f>+'Salarié 17'!BH$12</f>
        <v>0</v>
      </c>
      <c r="BI19" s="132">
        <f>+'Salarié 17'!BI$12</f>
        <v>0</v>
      </c>
      <c r="BJ19" s="132">
        <f>+'Salarié 17'!BJ$12</f>
        <v>0</v>
      </c>
      <c r="BK19" s="132">
        <f>+'Salarié 17'!BK$12</f>
        <v>0</v>
      </c>
      <c r="BL19" s="132">
        <f>+'Salarié 17'!BL$12</f>
        <v>0</v>
      </c>
      <c r="BM19" s="132">
        <f>+'Salarié 17'!BM$12</f>
        <v>0</v>
      </c>
      <c r="BN19" s="132">
        <f>+'Salarié 17'!BN$12</f>
        <v>0</v>
      </c>
      <c r="BO19" s="132">
        <f>+'Salarié 17'!BO$12</f>
        <v>0</v>
      </c>
      <c r="BP19" s="132">
        <f>+'Salarié 17'!BP$12</f>
        <v>0</v>
      </c>
      <c r="BQ19" s="132">
        <f>+'Salarié 17'!BQ$12</f>
        <v>0</v>
      </c>
      <c r="BR19" s="132">
        <f>+'Salarié 17'!BR$12</f>
        <v>0</v>
      </c>
      <c r="BS19" s="132">
        <f>+'Salarié 17'!BS$12</f>
        <v>0</v>
      </c>
      <c r="BT19" s="132">
        <f>+'Salarié 17'!BT$12</f>
        <v>0</v>
      </c>
      <c r="BU19" s="132">
        <f>+'Salarié 17'!BU$12</f>
        <v>0</v>
      </c>
      <c r="BV19" s="132">
        <f>+'Salarié 17'!BV$12</f>
        <v>0</v>
      </c>
      <c r="BW19" s="132">
        <f>+'Salarié 17'!BW$12</f>
        <v>0</v>
      </c>
      <c r="BX19" s="132">
        <f>+'Salarié 17'!BX$12</f>
        <v>0</v>
      </c>
      <c r="BY19" s="132">
        <f>+'Salarié 17'!BY$12</f>
        <v>0</v>
      </c>
      <c r="BZ19" s="132">
        <f>+'Salarié 17'!BZ$12</f>
        <v>0</v>
      </c>
      <c r="CA19" s="132">
        <f>+'Salarié 17'!CA$12</f>
        <v>0</v>
      </c>
      <c r="CB19" s="132">
        <f>+'Salarié 17'!CB$12</f>
        <v>0</v>
      </c>
      <c r="CC19" s="132">
        <f>+'Salarié 17'!CC$12</f>
        <v>0</v>
      </c>
      <c r="CD19" s="132">
        <f>+'Salarié 17'!CD$12</f>
        <v>0</v>
      </c>
      <c r="CE19" s="132">
        <f>+'Salarié 17'!CE$12</f>
        <v>0</v>
      </c>
      <c r="CF19" s="132">
        <f>+'Salarié 17'!CF$12</f>
        <v>0</v>
      </c>
      <c r="CG19" s="132">
        <f>+'Salarié 17'!CG$12</f>
        <v>0</v>
      </c>
      <c r="CH19" s="146"/>
      <c r="CI19" s="37">
        <f t="shared" si="0"/>
        <v>0</v>
      </c>
    </row>
    <row r="20" spans="1:87" ht="12.9" customHeight="1" x14ac:dyDescent="0.3">
      <c r="A20" s="147">
        <f>+'Salarié 18'!SAL_1</f>
        <v>0</v>
      </c>
      <c r="B20" s="132">
        <f>+'Salarié 18'!B$12</f>
        <v>0</v>
      </c>
      <c r="C20" s="132">
        <f>+'Salarié 18'!C$12</f>
        <v>0</v>
      </c>
      <c r="D20" s="132">
        <f>+'Salarié 18'!D$12</f>
        <v>0</v>
      </c>
      <c r="E20" s="132">
        <f>+'Salarié 18'!E$12</f>
        <v>0</v>
      </c>
      <c r="F20" s="132">
        <f>+'Salarié 18'!F$12</f>
        <v>0</v>
      </c>
      <c r="G20" s="132">
        <f>+'Salarié 18'!G$12</f>
        <v>0</v>
      </c>
      <c r="H20" s="132">
        <f>+'Salarié 18'!H$12</f>
        <v>0</v>
      </c>
      <c r="I20" s="132">
        <f>+'Salarié 18'!I$12</f>
        <v>0</v>
      </c>
      <c r="J20" s="132">
        <f>+'Salarié 18'!J$12</f>
        <v>0</v>
      </c>
      <c r="K20" s="132">
        <f>+'Salarié 18'!K$12</f>
        <v>0</v>
      </c>
      <c r="L20" s="132">
        <f>+'Salarié 18'!L$12</f>
        <v>0</v>
      </c>
      <c r="M20" s="132">
        <f>+'Salarié 18'!M$12</f>
        <v>0</v>
      </c>
      <c r="N20" s="132">
        <f>+'Salarié 18'!N$12</f>
        <v>0</v>
      </c>
      <c r="O20" s="132">
        <f>+'Salarié 18'!O$12</f>
        <v>0</v>
      </c>
      <c r="P20" s="132">
        <f>+'Salarié 18'!P$12</f>
        <v>0</v>
      </c>
      <c r="Q20" s="132">
        <f>+'Salarié 18'!Q$12</f>
        <v>0</v>
      </c>
      <c r="R20" s="132">
        <f>+'Salarié 18'!R$12</f>
        <v>0</v>
      </c>
      <c r="S20" s="132">
        <f>+'Salarié 18'!S$12</f>
        <v>0</v>
      </c>
      <c r="T20" s="132">
        <f>+'Salarié 18'!T$12</f>
        <v>0</v>
      </c>
      <c r="U20" s="132">
        <f>+'Salarié 18'!U$12</f>
        <v>0</v>
      </c>
      <c r="V20" s="132">
        <f>+'Salarié 18'!V$12</f>
        <v>0</v>
      </c>
      <c r="W20" s="132">
        <f>+'Salarié 18'!W$12</f>
        <v>0</v>
      </c>
      <c r="X20" s="132">
        <f>+'Salarié 18'!X$12</f>
        <v>0</v>
      </c>
      <c r="Y20" s="132">
        <f>+'Salarié 18'!Y$12</f>
        <v>0</v>
      </c>
      <c r="Z20" s="132">
        <f>+'Salarié 18'!Z$12</f>
        <v>0</v>
      </c>
      <c r="AA20" s="132">
        <f>+'Salarié 18'!AA$12</f>
        <v>0</v>
      </c>
      <c r="AB20" s="132">
        <f>+'Salarié 18'!AB$12</f>
        <v>0</v>
      </c>
      <c r="AC20" s="132">
        <f>+'Salarié 18'!AC$12</f>
        <v>0</v>
      </c>
      <c r="AD20" s="132">
        <f>+'Salarié 18'!AD$12</f>
        <v>0</v>
      </c>
      <c r="AE20" s="132">
        <f>+'Salarié 18'!AE$12</f>
        <v>0</v>
      </c>
      <c r="AF20" s="132">
        <f>+'Salarié 18'!AF$12</f>
        <v>0</v>
      </c>
      <c r="AG20" s="132">
        <f>+'Salarié 18'!AG$12</f>
        <v>0</v>
      </c>
      <c r="AH20" s="132">
        <f>+'Salarié 18'!AH$12</f>
        <v>0</v>
      </c>
      <c r="AI20" s="132">
        <f>+'Salarié 18'!AI$12</f>
        <v>0</v>
      </c>
      <c r="AJ20" s="132">
        <f>+'Salarié 18'!AJ$12</f>
        <v>0</v>
      </c>
      <c r="AK20" s="132">
        <f>+'Salarié 18'!AK$12</f>
        <v>0</v>
      </c>
      <c r="AL20" s="132">
        <f>+'Salarié 18'!AL$12</f>
        <v>0</v>
      </c>
      <c r="AM20" s="132">
        <f>+'Salarié 18'!AM$12</f>
        <v>0</v>
      </c>
      <c r="AN20" s="132">
        <f>+'Salarié 18'!AN$12</f>
        <v>0</v>
      </c>
      <c r="AO20" s="132">
        <f>+'Salarié 18'!AO$12</f>
        <v>0</v>
      </c>
      <c r="AP20" s="132">
        <f>+'Salarié 18'!AP$12</f>
        <v>0</v>
      </c>
      <c r="AQ20" s="132">
        <f>+'Salarié 18'!AQ$12</f>
        <v>0</v>
      </c>
      <c r="AR20" s="132">
        <f>+'Salarié 18'!AR$12</f>
        <v>0</v>
      </c>
      <c r="AS20" s="132">
        <f>+'Salarié 18'!AS$12</f>
        <v>0</v>
      </c>
      <c r="AT20" s="132">
        <f>+'Salarié 18'!AT$12</f>
        <v>0</v>
      </c>
      <c r="AU20" s="132">
        <f>+'Salarié 18'!AU$12</f>
        <v>0</v>
      </c>
      <c r="AV20" s="132">
        <f>+'Salarié 18'!AV$12</f>
        <v>0</v>
      </c>
      <c r="AW20" s="132">
        <f>+'Salarié 18'!AW$12</f>
        <v>0</v>
      </c>
      <c r="AX20" s="132">
        <f>+'Salarié 18'!AX$12</f>
        <v>0</v>
      </c>
      <c r="AY20" s="132">
        <f>+'Salarié 18'!AY$12</f>
        <v>0</v>
      </c>
      <c r="AZ20" s="132">
        <f>+'Salarié 18'!AZ$12</f>
        <v>0</v>
      </c>
      <c r="BA20" s="132">
        <f>+'Salarié 18'!BA$12</f>
        <v>0</v>
      </c>
      <c r="BB20" s="132">
        <f>+'Salarié 18'!BB$12</f>
        <v>0</v>
      </c>
      <c r="BC20" s="132">
        <f>+'Salarié 18'!BC$12</f>
        <v>0</v>
      </c>
      <c r="BD20" s="132">
        <f>+'Salarié 18'!BD$12</f>
        <v>0</v>
      </c>
      <c r="BE20" s="132">
        <f>+'Salarié 18'!BE$12</f>
        <v>0</v>
      </c>
      <c r="BF20" s="132">
        <f>+'Salarié 18'!BF$12</f>
        <v>0</v>
      </c>
      <c r="BG20" s="132">
        <f>+'Salarié 18'!BG$12</f>
        <v>0</v>
      </c>
      <c r="BH20" s="132">
        <f>+'Salarié 18'!BH$12</f>
        <v>0</v>
      </c>
      <c r="BI20" s="132">
        <f>+'Salarié 18'!BI$12</f>
        <v>0</v>
      </c>
      <c r="BJ20" s="132">
        <f>+'Salarié 18'!BJ$12</f>
        <v>0</v>
      </c>
      <c r="BK20" s="132">
        <f>+'Salarié 18'!BK$12</f>
        <v>0</v>
      </c>
      <c r="BL20" s="132">
        <f>+'Salarié 18'!BL$12</f>
        <v>0</v>
      </c>
      <c r="BM20" s="132">
        <f>+'Salarié 18'!BM$12</f>
        <v>0</v>
      </c>
      <c r="BN20" s="132">
        <f>+'Salarié 18'!BN$12</f>
        <v>0</v>
      </c>
      <c r="BO20" s="132">
        <f>+'Salarié 18'!BO$12</f>
        <v>0</v>
      </c>
      <c r="BP20" s="132">
        <f>+'Salarié 18'!BP$12</f>
        <v>0</v>
      </c>
      <c r="BQ20" s="132">
        <f>+'Salarié 18'!BQ$12</f>
        <v>0</v>
      </c>
      <c r="BR20" s="132">
        <f>+'Salarié 18'!BR$12</f>
        <v>0</v>
      </c>
      <c r="BS20" s="132">
        <f>+'Salarié 18'!BS$12</f>
        <v>0</v>
      </c>
      <c r="BT20" s="132">
        <f>+'Salarié 18'!BT$12</f>
        <v>0</v>
      </c>
      <c r="BU20" s="132">
        <f>+'Salarié 18'!BU$12</f>
        <v>0</v>
      </c>
      <c r="BV20" s="132">
        <f>+'Salarié 18'!BV$12</f>
        <v>0</v>
      </c>
      <c r="BW20" s="132">
        <f>+'Salarié 18'!BW$12</f>
        <v>0</v>
      </c>
      <c r="BX20" s="132">
        <f>+'Salarié 18'!BX$12</f>
        <v>0</v>
      </c>
      <c r="BY20" s="132">
        <f>+'Salarié 18'!BY$12</f>
        <v>0</v>
      </c>
      <c r="BZ20" s="132">
        <f>+'Salarié 18'!BZ$12</f>
        <v>0</v>
      </c>
      <c r="CA20" s="132">
        <f>+'Salarié 18'!CA$12</f>
        <v>0</v>
      </c>
      <c r="CB20" s="132">
        <f>+'Salarié 18'!CB$12</f>
        <v>0</v>
      </c>
      <c r="CC20" s="132">
        <f>+'Salarié 18'!CC$12</f>
        <v>0</v>
      </c>
      <c r="CD20" s="132">
        <f>+'Salarié 18'!CD$12</f>
        <v>0</v>
      </c>
      <c r="CE20" s="132">
        <f>+'Salarié 18'!CE$12</f>
        <v>0</v>
      </c>
      <c r="CF20" s="132">
        <f>+'Salarié 18'!CF$12</f>
        <v>0</v>
      </c>
      <c r="CG20" s="132">
        <f>+'Salarié 18'!CG$12</f>
        <v>0</v>
      </c>
      <c r="CH20" s="146"/>
      <c r="CI20" s="37">
        <f t="shared" si="0"/>
        <v>0</v>
      </c>
    </row>
    <row r="21" spans="1:87" ht="12.9" customHeight="1" x14ac:dyDescent="0.3">
      <c r="A21" s="147">
        <f>+'Salarié 19'!SAL_1</f>
        <v>0</v>
      </c>
      <c r="B21" s="132">
        <f>+'Salarié 19'!B$12</f>
        <v>0</v>
      </c>
      <c r="C21" s="132">
        <f>+'Salarié 19'!C$12</f>
        <v>0</v>
      </c>
      <c r="D21" s="132">
        <f>+'Salarié 19'!D$12</f>
        <v>0</v>
      </c>
      <c r="E21" s="132">
        <f>+'Salarié 19'!E$12</f>
        <v>0</v>
      </c>
      <c r="F21" s="132">
        <f>+'Salarié 19'!F$12</f>
        <v>0</v>
      </c>
      <c r="G21" s="132">
        <f>+'Salarié 19'!G$12</f>
        <v>0</v>
      </c>
      <c r="H21" s="132">
        <f>+'Salarié 19'!H$12</f>
        <v>0</v>
      </c>
      <c r="I21" s="132">
        <f>+'Salarié 19'!I$12</f>
        <v>0</v>
      </c>
      <c r="J21" s="132">
        <f>+'Salarié 19'!J$12</f>
        <v>0</v>
      </c>
      <c r="K21" s="132">
        <f>+'Salarié 19'!K$12</f>
        <v>0</v>
      </c>
      <c r="L21" s="132">
        <f>+'Salarié 19'!L$12</f>
        <v>0</v>
      </c>
      <c r="M21" s="132">
        <f>+'Salarié 19'!M$12</f>
        <v>0</v>
      </c>
      <c r="N21" s="132">
        <f>+'Salarié 19'!N$12</f>
        <v>0</v>
      </c>
      <c r="O21" s="132">
        <f>+'Salarié 19'!O$12</f>
        <v>0</v>
      </c>
      <c r="P21" s="132">
        <f>+'Salarié 19'!P$12</f>
        <v>0</v>
      </c>
      <c r="Q21" s="132">
        <f>+'Salarié 19'!Q$12</f>
        <v>0</v>
      </c>
      <c r="R21" s="132">
        <f>+'Salarié 19'!R$12</f>
        <v>0</v>
      </c>
      <c r="S21" s="132">
        <f>+'Salarié 19'!S$12</f>
        <v>0</v>
      </c>
      <c r="T21" s="132">
        <f>+'Salarié 19'!T$12</f>
        <v>0</v>
      </c>
      <c r="U21" s="132">
        <f>+'Salarié 19'!U$12</f>
        <v>0</v>
      </c>
      <c r="V21" s="132">
        <f>+'Salarié 19'!V$12</f>
        <v>0</v>
      </c>
      <c r="W21" s="132">
        <f>+'Salarié 19'!W$12</f>
        <v>0</v>
      </c>
      <c r="X21" s="132">
        <f>+'Salarié 19'!X$12</f>
        <v>0</v>
      </c>
      <c r="Y21" s="132">
        <f>+'Salarié 19'!Y$12</f>
        <v>0</v>
      </c>
      <c r="Z21" s="132">
        <f>+'Salarié 19'!Z$12</f>
        <v>0</v>
      </c>
      <c r="AA21" s="132">
        <f>+'Salarié 19'!AA$12</f>
        <v>0</v>
      </c>
      <c r="AB21" s="132">
        <f>+'Salarié 19'!AB$12</f>
        <v>0</v>
      </c>
      <c r="AC21" s="132">
        <f>+'Salarié 19'!AC$12</f>
        <v>0</v>
      </c>
      <c r="AD21" s="132">
        <f>+'Salarié 19'!AD$12</f>
        <v>0</v>
      </c>
      <c r="AE21" s="132">
        <f>+'Salarié 19'!AE$12</f>
        <v>0</v>
      </c>
      <c r="AF21" s="132">
        <f>+'Salarié 19'!AF$12</f>
        <v>0</v>
      </c>
      <c r="AG21" s="132">
        <f>+'Salarié 19'!AG$12</f>
        <v>0</v>
      </c>
      <c r="AH21" s="132">
        <f>+'Salarié 19'!AH$12</f>
        <v>0</v>
      </c>
      <c r="AI21" s="132">
        <f>+'Salarié 19'!AI$12</f>
        <v>0</v>
      </c>
      <c r="AJ21" s="132">
        <f>+'Salarié 19'!AJ$12</f>
        <v>0</v>
      </c>
      <c r="AK21" s="132">
        <f>+'Salarié 19'!AK$12</f>
        <v>0</v>
      </c>
      <c r="AL21" s="132">
        <f>+'Salarié 19'!AL$12</f>
        <v>0</v>
      </c>
      <c r="AM21" s="132">
        <f>+'Salarié 19'!AM$12</f>
        <v>0</v>
      </c>
      <c r="AN21" s="132">
        <f>+'Salarié 19'!AN$12</f>
        <v>0</v>
      </c>
      <c r="AO21" s="132">
        <f>+'Salarié 19'!AO$12</f>
        <v>0</v>
      </c>
      <c r="AP21" s="132">
        <f>+'Salarié 19'!AP$12</f>
        <v>0</v>
      </c>
      <c r="AQ21" s="132">
        <f>+'Salarié 19'!AQ$12</f>
        <v>0</v>
      </c>
      <c r="AR21" s="132">
        <f>+'Salarié 19'!AR$12</f>
        <v>0</v>
      </c>
      <c r="AS21" s="132">
        <f>+'Salarié 19'!AS$12</f>
        <v>0</v>
      </c>
      <c r="AT21" s="132">
        <f>+'Salarié 19'!AT$12</f>
        <v>0</v>
      </c>
      <c r="AU21" s="132">
        <f>+'Salarié 19'!AU$12</f>
        <v>0</v>
      </c>
      <c r="AV21" s="132">
        <f>+'Salarié 19'!AV$12</f>
        <v>0</v>
      </c>
      <c r="AW21" s="132">
        <f>+'Salarié 19'!AW$12</f>
        <v>0</v>
      </c>
      <c r="AX21" s="132">
        <f>+'Salarié 19'!AX$12</f>
        <v>0</v>
      </c>
      <c r="AY21" s="132">
        <f>+'Salarié 19'!AY$12</f>
        <v>0</v>
      </c>
      <c r="AZ21" s="132">
        <f>+'Salarié 19'!AZ$12</f>
        <v>0</v>
      </c>
      <c r="BA21" s="132">
        <f>+'Salarié 19'!BA$12</f>
        <v>0</v>
      </c>
      <c r="BB21" s="132">
        <f>+'Salarié 19'!BB$12</f>
        <v>0</v>
      </c>
      <c r="BC21" s="132">
        <f>+'Salarié 19'!BC$12</f>
        <v>0</v>
      </c>
      <c r="BD21" s="132">
        <f>+'Salarié 19'!BD$12</f>
        <v>0</v>
      </c>
      <c r="BE21" s="132">
        <f>+'Salarié 19'!BE$12</f>
        <v>0</v>
      </c>
      <c r="BF21" s="132">
        <f>+'Salarié 19'!BF$12</f>
        <v>0</v>
      </c>
      <c r="BG21" s="132">
        <f>+'Salarié 19'!BG$12</f>
        <v>0</v>
      </c>
      <c r="BH21" s="132">
        <f>+'Salarié 19'!BH$12</f>
        <v>0</v>
      </c>
      <c r="BI21" s="132">
        <f>+'Salarié 19'!BI$12</f>
        <v>0</v>
      </c>
      <c r="BJ21" s="132">
        <f>+'Salarié 19'!BJ$12</f>
        <v>0</v>
      </c>
      <c r="BK21" s="132">
        <f>+'Salarié 19'!BK$12</f>
        <v>0</v>
      </c>
      <c r="BL21" s="132">
        <f>+'Salarié 19'!BL$12</f>
        <v>0</v>
      </c>
      <c r="BM21" s="132">
        <f>+'Salarié 19'!BM$12</f>
        <v>0</v>
      </c>
      <c r="BN21" s="132">
        <f>+'Salarié 19'!BN$12</f>
        <v>0</v>
      </c>
      <c r="BO21" s="132">
        <f>+'Salarié 19'!BO$12</f>
        <v>0</v>
      </c>
      <c r="BP21" s="132">
        <f>+'Salarié 19'!BP$12</f>
        <v>0</v>
      </c>
      <c r="BQ21" s="132">
        <f>+'Salarié 19'!BQ$12</f>
        <v>0</v>
      </c>
      <c r="BR21" s="132">
        <f>+'Salarié 19'!BR$12</f>
        <v>0</v>
      </c>
      <c r="BS21" s="132">
        <f>+'Salarié 19'!BS$12</f>
        <v>0</v>
      </c>
      <c r="BT21" s="132">
        <f>+'Salarié 19'!BT$12</f>
        <v>0</v>
      </c>
      <c r="BU21" s="132">
        <f>+'Salarié 19'!BU$12</f>
        <v>0</v>
      </c>
      <c r="BV21" s="132">
        <f>+'Salarié 19'!BV$12</f>
        <v>0</v>
      </c>
      <c r="BW21" s="132">
        <f>+'Salarié 19'!BW$12</f>
        <v>0</v>
      </c>
      <c r="BX21" s="132">
        <f>+'Salarié 19'!BX$12</f>
        <v>0</v>
      </c>
      <c r="BY21" s="132">
        <f>+'Salarié 19'!BY$12</f>
        <v>0</v>
      </c>
      <c r="BZ21" s="132">
        <f>+'Salarié 19'!BZ$12</f>
        <v>0</v>
      </c>
      <c r="CA21" s="132">
        <f>+'Salarié 19'!CA$12</f>
        <v>0</v>
      </c>
      <c r="CB21" s="132">
        <f>+'Salarié 19'!CB$12</f>
        <v>0</v>
      </c>
      <c r="CC21" s="132">
        <f>+'Salarié 19'!CC$12</f>
        <v>0</v>
      </c>
      <c r="CD21" s="132">
        <f>+'Salarié 19'!CD$12</f>
        <v>0</v>
      </c>
      <c r="CE21" s="132">
        <f>+'Salarié 19'!CE$12</f>
        <v>0</v>
      </c>
      <c r="CF21" s="132">
        <f>+'Salarié 19'!CF$12</f>
        <v>0</v>
      </c>
      <c r="CG21" s="132">
        <f>+'Salarié 19'!CG$12</f>
        <v>0</v>
      </c>
      <c r="CH21" s="146"/>
      <c r="CI21" s="37">
        <f t="shared" si="0"/>
        <v>0</v>
      </c>
    </row>
    <row r="22" spans="1:87" ht="12.9" customHeight="1" x14ac:dyDescent="0.3">
      <c r="A22" s="147">
        <f>+'Salarié 20'!SAL_1</f>
        <v>0</v>
      </c>
      <c r="B22" s="132">
        <f>+'Salarié 20'!B$12</f>
        <v>0</v>
      </c>
      <c r="C22" s="132">
        <f>+'Salarié 20'!C$12</f>
        <v>0</v>
      </c>
      <c r="D22" s="132">
        <f>+'Salarié 20'!D$12</f>
        <v>0</v>
      </c>
      <c r="E22" s="132">
        <f>+'Salarié 20'!E$12</f>
        <v>0</v>
      </c>
      <c r="F22" s="132">
        <f>+'Salarié 20'!F$12</f>
        <v>0</v>
      </c>
      <c r="G22" s="132">
        <f>+'Salarié 20'!G$12</f>
        <v>0</v>
      </c>
      <c r="H22" s="132">
        <f>+'Salarié 20'!H$12</f>
        <v>0</v>
      </c>
      <c r="I22" s="132">
        <f>+'Salarié 20'!I$12</f>
        <v>0</v>
      </c>
      <c r="J22" s="132">
        <f>+'Salarié 20'!J$12</f>
        <v>0</v>
      </c>
      <c r="K22" s="132">
        <f>+'Salarié 20'!K$12</f>
        <v>0</v>
      </c>
      <c r="L22" s="132">
        <f>+'Salarié 20'!L$12</f>
        <v>0</v>
      </c>
      <c r="M22" s="132">
        <f>+'Salarié 20'!M$12</f>
        <v>0</v>
      </c>
      <c r="N22" s="132">
        <f>+'Salarié 20'!N$12</f>
        <v>0</v>
      </c>
      <c r="O22" s="132">
        <f>+'Salarié 20'!O$12</f>
        <v>0</v>
      </c>
      <c r="P22" s="132">
        <f>+'Salarié 20'!P$12</f>
        <v>0</v>
      </c>
      <c r="Q22" s="132">
        <f>+'Salarié 20'!Q$12</f>
        <v>0</v>
      </c>
      <c r="R22" s="132">
        <f>+'Salarié 20'!R$12</f>
        <v>0</v>
      </c>
      <c r="S22" s="132">
        <f>+'Salarié 20'!S$12</f>
        <v>0</v>
      </c>
      <c r="T22" s="132">
        <f>+'Salarié 20'!T$12</f>
        <v>0</v>
      </c>
      <c r="U22" s="132">
        <f>+'Salarié 20'!U$12</f>
        <v>0</v>
      </c>
      <c r="V22" s="132">
        <f>+'Salarié 20'!V$12</f>
        <v>0</v>
      </c>
      <c r="W22" s="132">
        <f>+'Salarié 20'!W$12</f>
        <v>0</v>
      </c>
      <c r="X22" s="132">
        <f>+'Salarié 20'!X$12</f>
        <v>0</v>
      </c>
      <c r="Y22" s="132">
        <f>+'Salarié 20'!Y$12</f>
        <v>0</v>
      </c>
      <c r="Z22" s="132">
        <f>+'Salarié 20'!Z$12</f>
        <v>0</v>
      </c>
      <c r="AA22" s="132">
        <f>+'Salarié 20'!AA$12</f>
        <v>0</v>
      </c>
      <c r="AB22" s="132">
        <f>+'Salarié 20'!AB$12</f>
        <v>0</v>
      </c>
      <c r="AC22" s="132">
        <f>+'Salarié 20'!AC$12</f>
        <v>0</v>
      </c>
      <c r="AD22" s="132">
        <f>+'Salarié 20'!AD$12</f>
        <v>0</v>
      </c>
      <c r="AE22" s="132">
        <f>+'Salarié 20'!AE$12</f>
        <v>0</v>
      </c>
      <c r="AF22" s="132">
        <f>+'Salarié 20'!AF$12</f>
        <v>0</v>
      </c>
      <c r="AG22" s="132">
        <f>+'Salarié 20'!AG$12</f>
        <v>0</v>
      </c>
      <c r="AH22" s="132">
        <f>+'Salarié 20'!AH$12</f>
        <v>0</v>
      </c>
      <c r="AI22" s="132">
        <f>+'Salarié 20'!AI$12</f>
        <v>0</v>
      </c>
      <c r="AJ22" s="132">
        <f>+'Salarié 20'!AJ$12</f>
        <v>0</v>
      </c>
      <c r="AK22" s="132">
        <f>+'Salarié 20'!AK$12</f>
        <v>0</v>
      </c>
      <c r="AL22" s="132">
        <f>+'Salarié 20'!AL$12</f>
        <v>0</v>
      </c>
      <c r="AM22" s="132">
        <f>+'Salarié 20'!AM$12</f>
        <v>0</v>
      </c>
      <c r="AN22" s="132">
        <f>+'Salarié 20'!AN$12</f>
        <v>0</v>
      </c>
      <c r="AO22" s="132">
        <f>+'Salarié 20'!AO$12</f>
        <v>0</v>
      </c>
      <c r="AP22" s="132">
        <f>+'Salarié 20'!AP$12</f>
        <v>0</v>
      </c>
      <c r="AQ22" s="132">
        <f>+'Salarié 20'!AQ$12</f>
        <v>0</v>
      </c>
      <c r="AR22" s="132">
        <f>+'Salarié 20'!AR$12</f>
        <v>0</v>
      </c>
      <c r="AS22" s="132">
        <f>+'Salarié 20'!AS$12</f>
        <v>0</v>
      </c>
      <c r="AT22" s="132">
        <f>+'Salarié 20'!AT$12</f>
        <v>0</v>
      </c>
      <c r="AU22" s="132">
        <f>+'Salarié 20'!AU$12</f>
        <v>0</v>
      </c>
      <c r="AV22" s="132">
        <f>+'Salarié 20'!AV$12</f>
        <v>0</v>
      </c>
      <c r="AW22" s="132">
        <f>+'Salarié 20'!AW$12</f>
        <v>0</v>
      </c>
      <c r="AX22" s="132">
        <f>+'Salarié 20'!AX$12</f>
        <v>0</v>
      </c>
      <c r="AY22" s="132">
        <f>+'Salarié 20'!AY$12</f>
        <v>0</v>
      </c>
      <c r="AZ22" s="132">
        <f>+'Salarié 20'!AZ$12</f>
        <v>0</v>
      </c>
      <c r="BA22" s="132">
        <f>+'Salarié 20'!BA$12</f>
        <v>0</v>
      </c>
      <c r="BB22" s="132">
        <f>+'Salarié 20'!BB$12</f>
        <v>0</v>
      </c>
      <c r="BC22" s="132">
        <f>+'Salarié 20'!BC$12</f>
        <v>0</v>
      </c>
      <c r="BD22" s="132">
        <f>+'Salarié 20'!BD$12</f>
        <v>0</v>
      </c>
      <c r="BE22" s="132">
        <f>+'Salarié 20'!BE$12</f>
        <v>0</v>
      </c>
      <c r="BF22" s="132">
        <f>+'Salarié 20'!BF$12</f>
        <v>0</v>
      </c>
      <c r="BG22" s="132">
        <f>+'Salarié 20'!BG$12</f>
        <v>0</v>
      </c>
      <c r="BH22" s="132">
        <f>+'Salarié 20'!BH$12</f>
        <v>0</v>
      </c>
      <c r="BI22" s="132">
        <f>+'Salarié 20'!BI$12</f>
        <v>0</v>
      </c>
      <c r="BJ22" s="132">
        <f>+'Salarié 20'!BJ$12</f>
        <v>0</v>
      </c>
      <c r="BK22" s="132">
        <f>+'Salarié 20'!BK$12</f>
        <v>0</v>
      </c>
      <c r="BL22" s="132">
        <f>+'Salarié 20'!BL$12</f>
        <v>0</v>
      </c>
      <c r="BM22" s="132">
        <f>+'Salarié 20'!BM$12</f>
        <v>0</v>
      </c>
      <c r="BN22" s="132">
        <f>+'Salarié 20'!BN$12</f>
        <v>0</v>
      </c>
      <c r="BO22" s="132">
        <f>+'Salarié 20'!BO$12</f>
        <v>0</v>
      </c>
      <c r="BP22" s="132">
        <f>+'Salarié 20'!BP$12</f>
        <v>0</v>
      </c>
      <c r="BQ22" s="132">
        <f>+'Salarié 20'!BQ$12</f>
        <v>0</v>
      </c>
      <c r="BR22" s="132">
        <f>+'Salarié 20'!BR$12</f>
        <v>0</v>
      </c>
      <c r="BS22" s="132">
        <f>+'Salarié 20'!BS$12</f>
        <v>0</v>
      </c>
      <c r="BT22" s="132">
        <f>+'Salarié 20'!BT$12</f>
        <v>0</v>
      </c>
      <c r="BU22" s="132">
        <f>+'Salarié 20'!BU$12</f>
        <v>0</v>
      </c>
      <c r="BV22" s="132">
        <f>+'Salarié 20'!BV$12</f>
        <v>0</v>
      </c>
      <c r="BW22" s="132">
        <f>+'Salarié 20'!BW$12</f>
        <v>0</v>
      </c>
      <c r="BX22" s="132">
        <f>+'Salarié 20'!BX$12</f>
        <v>0</v>
      </c>
      <c r="BY22" s="132">
        <f>+'Salarié 20'!BY$12</f>
        <v>0</v>
      </c>
      <c r="BZ22" s="132">
        <f>+'Salarié 20'!BZ$12</f>
        <v>0</v>
      </c>
      <c r="CA22" s="132">
        <f>+'Salarié 20'!CA$12</f>
        <v>0</v>
      </c>
      <c r="CB22" s="132">
        <f>+'Salarié 20'!CB$12</f>
        <v>0</v>
      </c>
      <c r="CC22" s="132">
        <f>+'Salarié 20'!CC$12</f>
        <v>0</v>
      </c>
      <c r="CD22" s="132">
        <f>+'Salarié 20'!CD$12</f>
        <v>0</v>
      </c>
      <c r="CE22" s="132">
        <f>+'Salarié 20'!CE$12</f>
        <v>0</v>
      </c>
      <c r="CF22" s="132">
        <f>+'Salarié 20'!CF$12</f>
        <v>0</v>
      </c>
      <c r="CG22" s="132">
        <f>+'Salarié 20'!CG$12</f>
        <v>0</v>
      </c>
      <c r="CH22" s="146"/>
      <c r="CI22" s="37">
        <f t="shared" si="0"/>
        <v>0</v>
      </c>
    </row>
    <row r="23" spans="1:87" ht="12.75" customHeight="1" x14ac:dyDescent="0.3">
      <c r="BW23" s="5"/>
      <c r="BX23" s="5"/>
      <c r="BY23" s="5"/>
      <c r="BZ23" s="5"/>
      <c r="CA23" s="5"/>
      <c r="CB23" s="5"/>
      <c r="CC23" s="5"/>
      <c r="CD23" s="5"/>
      <c r="CE23" s="1"/>
      <c r="CI23" s="5">
        <f t="shared" ref="CI23" si="1">SUM(CI3:CI22)</f>
        <v>0</v>
      </c>
    </row>
    <row r="24" spans="1:87" ht="37.5" customHeight="1" thickBot="1" x14ac:dyDescent="0.35">
      <c r="A24" s="133" t="s">
        <v>50</v>
      </c>
      <c r="B24" s="134">
        <v>0.58333333333333337</v>
      </c>
      <c r="C24" s="135"/>
      <c r="D24" s="135"/>
      <c r="E24" s="135"/>
      <c r="F24" s="128"/>
      <c r="G24" s="205">
        <v>0.60416666666666663</v>
      </c>
      <c r="H24" s="205"/>
      <c r="I24" s="128"/>
      <c r="J24" s="128"/>
      <c r="K24" s="128"/>
      <c r="L24" s="128"/>
      <c r="M24" s="193">
        <v>0.625</v>
      </c>
      <c r="N24" s="193"/>
      <c r="O24" s="129"/>
      <c r="P24" s="130"/>
      <c r="Q24" s="130"/>
      <c r="R24" s="130"/>
      <c r="S24" s="206">
        <v>0.64583333333333337</v>
      </c>
      <c r="T24" s="206"/>
      <c r="U24" s="128"/>
      <c r="V24" s="128"/>
      <c r="W24" s="128"/>
      <c r="X24" s="128"/>
      <c r="Y24" s="193">
        <v>0.66666666666666663</v>
      </c>
      <c r="Z24" s="193"/>
      <c r="AA24" s="128"/>
      <c r="AB24" s="128"/>
      <c r="AC24" s="128"/>
      <c r="AD24" s="128"/>
      <c r="AE24" s="206">
        <v>0.6875</v>
      </c>
      <c r="AF24" s="206"/>
      <c r="AG24" s="128"/>
      <c r="AH24" s="128"/>
      <c r="AI24" s="128"/>
      <c r="AJ24" s="128"/>
      <c r="AK24" s="193">
        <v>0.70833333333333337</v>
      </c>
      <c r="AL24" s="193"/>
      <c r="AM24" s="128"/>
      <c r="AN24" s="128"/>
      <c r="AO24" s="128"/>
      <c r="AP24" s="128"/>
      <c r="AQ24" s="206">
        <v>0.72916666666666663</v>
      </c>
      <c r="AR24" s="206"/>
      <c r="AS24" s="128"/>
      <c r="AT24" s="128"/>
      <c r="AU24" s="128"/>
      <c r="AV24" s="128"/>
      <c r="AW24" s="193">
        <v>0.75</v>
      </c>
      <c r="AX24" s="193"/>
      <c r="AY24" s="128"/>
      <c r="AZ24" s="128"/>
      <c r="BA24" s="128"/>
      <c r="BB24" s="128"/>
      <c r="BC24" s="206">
        <v>0.77083333333333337</v>
      </c>
      <c r="BD24" s="206"/>
      <c r="BE24" s="128"/>
      <c r="BF24" s="128"/>
      <c r="BG24" s="128"/>
      <c r="BH24" s="128"/>
      <c r="BI24" s="193">
        <v>0.79166666666666663</v>
      </c>
      <c r="BJ24" s="193"/>
      <c r="BK24" s="128"/>
      <c r="BL24" s="128"/>
      <c r="BM24" s="128"/>
      <c r="BN24" s="128"/>
      <c r="BO24" s="206">
        <v>0.8125</v>
      </c>
      <c r="BP24" s="206"/>
      <c r="BQ24" s="128"/>
      <c r="BR24" s="128"/>
      <c r="BS24" s="128"/>
      <c r="BT24" s="128"/>
      <c r="BU24" s="193">
        <v>0.83333333333333337</v>
      </c>
      <c r="BV24" s="193"/>
      <c r="BW24" s="128"/>
      <c r="BX24" s="128"/>
      <c r="BY24" s="128"/>
      <c r="BZ24" s="128"/>
      <c r="CA24" s="192">
        <v>0.85416666666666663</v>
      </c>
      <c r="CB24" s="192"/>
      <c r="CC24" s="128"/>
      <c r="CD24" s="128"/>
      <c r="CE24" s="128"/>
      <c r="CF24" s="128"/>
      <c r="CG24" s="193">
        <v>0.875</v>
      </c>
      <c r="CH24" s="193"/>
    </row>
    <row r="25" spans="1:87" ht="12.9" customHeight="1" x14ac:dyDescent="0.3">
      <c r="A25" s="148">
        <f>+SAL_1</f>
        <v>0</v>
      </c>
      <c r="B25" s="136">
        <f>+'Salarié 1'!B$20</f>
        <v>0</v>
      </c>
      <c r="C25" s="136">
        <f>+'Salarié 1'!C$20</f>
        <v>0</v>
      </c>
      <c r="D25" s="136">
        <f>+'Salarié 1'!D$20</f>
        <v>0</v>
      </c>
      <c r="E25" s="136">
        <f>+'Salarié 1'!E$20</f>
        <v>0</v>
      </c>
      <c r="F25" s="136">
        <f>+'Salarié 1'!F$20</f>
        <v>0</v>
      </c>
      <c r="G25" s="136">
        <f>+'Salarié 1'!G$20</f>
        <v>0</v>
      </c>
      <c r="H25" s="136">
        <f>+'Salarié 1'!H$20</f>
        <v>0</v>
      </c>
      <c r="I25" s="136">
        <f>+'Salarié 1'!I$20</f>
        <v>0</v>
      </c>
      <c r="J25" s="136">
        <f>+'Salarié 1'!J$20</f>
        <v>0</v>
      </c>
      <c r="K25" s="136">
        <f>+'Salarié 1'!K$20</f>
        <v>0</v>
      </c>
      <c r="L25" s="136">
        <f>+'Salarié 1'!L$20</f>
        <v>0</v>
      </c>
      <c r="M25" s="136">
        <f>+'Salarié 1'!M$20</f>
        <v>0</v>
      </c>
      <c r="N25" s="136">
        <f>+'Salarié 1'!N$20</f>
        <v>0</v>
      </c>
      <c r="O25" s="136">
        <f>+'Salarié 1'!O$20</f>
        <v>0</v>
      </c>
      <c r="P25" s="136">
        <f>+'Salarié 1'!P$20</f>
        <v>0</v>
      </c>
      <c r="Q25" s="136">
        <f>+'Salarié 1'!Q$20</f>
        <v>0</v>
      </c>
      <c r="R25" s="136">
        <f>+'Salarié 1'!R$20</f>
        <v>0</v>
      </c>
      <c r="S25" s="136">
        <f>+'Salarié 1'!S$20</f>
        <v>0</v>
      </c>
      <c r="T25" s="136">
        <f>+'Salarié 1'!T$20</f>
        <v>0</v>
      </c>
      <c r="U25" s="136">
        <f>+'Salarié 1'!U$20</f>
        <v>0</v>
      </c>
      <c r="V25" s="136">
        <f>+'Salarié 1'!V$20</f>
        <v>0</v>
      </c>
      <c r="W25" s="136">
        <f>+'Salarié 1'!W$20</f>
        <v>0</v>
      </c>
      <c r="X25" s="136">
        <f>+'Salarié 1'!X$20</f>
        <v>0</v>
      </c>
      <c r="Y25" s="136">
        <f>+'Salarié 1'!Y$20</f>
        <v>0</v>
      </c>
      <c r="Z25" s="136">
        <f>+'Salarié 1'!Z$20</f>
        <v>0</v>
      </c>
      <c r="AA25" s="136">
        <f>+'Salarié 1'!AA$20</f>
        <v>0</v>
      </c>
      <c r="AB25" s="136">
        <f>+'Salarié 1'!AB$20</f>
        <v>0</v>
      </c>
      <c r="AC25" s="136">
        <f>+'Salarié 1'!AC$20</f>
        <v>0</v>
      </c>
      <c r="AD25" s="136">
        <f>+'Salarié 1'!AD$20</f>
        <v>0</v>
      </c>
      <c r="AE25" s="136">
        <f>+'Salarié 1'!AE$20</f>
        <v>0</v>
      </c>
      <c r="AF25" s="136">
        <f>+'Salarié 1'!AF$20</f>
        <v>0</v>
      </c>
      <c r="AG25" s="136">
        <f>+'Salarié 1'!AG$20</f>
        <v>0</v>
      </c>
      <c r="AH25" s="136">
        <f>+'Salarié 1'!AH$20</f>
        <v>0</v>
      </c>
      <c r="AI25" s="136">
        <f>+'Salarié 1'!AI$20</f>
        <v>0</v>
      </c>
      <c r="AJ25" s="136">
        <f>+'Salarié 1'!AJ$20</f>
        <v>0</v>
      </c>
      <c r="AK25" s="136">
        <f>+'Salarié 1'!AK$20</f>
        <v>0</v>
      </c>
      <c r="AL25" s="136">
        <f>+'Salarié 1'!AL$20</f>
        <v>0</v>
      </c>
      <c r="AM25" s="136">
        <f>+'Salarié 1'!AM$20</f>
        <v>0</v>
      </c>
      <c r="AN25" s="136">
        <f>+'Salarié 1'!AN$20</f>
        <v>0</v>
      </c>
      <c r="AO25" s="136">
        <f>+'Salarié 1'!AO$20</f>
        <v>0</v>
      </c>
      <c r="AP25" s="136">
        <f>+'Salarié 1'!AP$20</f>
        <v>0</v>
      </c>
      <c r="AQ25" s="136">
        <f>+'Salarié 1'!AQ$20</f>
        <v>0</v>
      </c>
      <c r="AR25" s="136">
        <f>+'Salarié 1'!AR$20</f>
        <v>0</v>
      </c>
      <c r="AS25" s="136">
        <f>+'Salarié 1'!AS$20</f>
        <v>0</v>
      </c>
      <c r="AT25" s="136">
        <f>+'Salarié 1'!AT$20</f>
        <v>0</v>
      </c>
      <c r="AU25" s="136">
        <f>+'Salarié 1'!AU$20</f>
        <v>0</v>
      </c>
      <c r="AV25" s="136">
        <f>+'Salarié 1'!AV$20</f>
        <v>0</v>
      </c>
      <c r="AW25" s="136">
        <f>+'Salarié 1'!AW$20</f>
        <v>0</v>
      </c>
      <c r="AX25" s="136">
        <f>+'Salarié 1'!AX$20</f>
        <v>0</v>
      </c>
      <c r="AY25" s="136">
        <f>+'Salarié 1'!AY$20</f>
        <v>0</v>
      </c>
      <c r="AZ25" s="136">
        <f>+'Salarié 1'!AZ$20</f>
        <v>0</v>
      </c>
      <c r="BA25" s="136">
        <f>+'Salarié 1'!BA$20</f>
        <v>0</v>
      </c>
      <c r="BB25" s="136">
        <f>+'Salarié 1'!BB$20</f>
        <v>0</v>
      </c>
      <c r="BC25" s="136">
        <f>+'Salarié 1'!BC$20</f>
        <v>0</v>
      </c>
      <c r="BD25" s="136">
        <f>+'Salarié 1'!BD$20</f>
        <v>0</v>
      </c>
      <c r="BE25" s="136">
        <f>+'Salarié 1'!BE$20</f>
        <v>0</v>
      </c>
      <c r="BF25" s="136">
        <f>+'Salarié 1'!BF$20</f>
        <v>0</v>
      </c>
      <c r="BG25" s="136">
        <f>+'Salarié 1'!BG$20</f>
        <v>0</v>
      </c>
      <c r="BH25" s="136">
        <f>+'Salarié 1'!BH$20</f>
        <v>0</v>
      </c>
      <c r="BI25" s="136">
        <f>+'Salarié 1'!BI$20</f>
        <v>0</v>
      </c>
      <c r="BJ25" s="136">
        <f>+'Salarié 1'!BJ$20</f>
        <v>0</v>
      </c>
      <c r="BK25" s="136">
        <f>+'Salarié 1'!BK$20</f>
        <v>0</v>
      </c>
      <c r="BL25" s="136">
        <f>+'Salarié 1'!BL$20</f>
        <v>0</v>
      </c>
      <c r="BM25" s="136">
        <f>+'Salarié 1'!BM$20</f>
        <v>0</v>
      </c>
      <c r="BN25" s="136">
        <f>+'Salarié 1'!BN$20</f>
        <v>0</v>
      </c>
      <c r="BO25" s="136">
        <f>+'Salarié 1'!BO$20</f>
        <v>0</v>
      </c>
      <c r="BP25" s="136">
        <f>+'Salarié 1'!BP$20</f>
        <v>0</v>
      </c>
      <c r="BQ25" s="136">
        <f>+'Salarié 1'!BQ$20</f>
        <v>0</v>
      </c>
      <c r="BR25" s="136">
        <f>+'Salarié 1'!BR$20</f>
        <v>0</v>
      </c>
      <c r="BS25" s="136">
        <f>+'Salarié 1'!BS$20</f>
        <v>0</v>
      </c>
      <c r="BT25" s="136">
        <f>+'Salarié 1'!BT$20</f>
        <v>0</v>
      </c>
      <c r="BU25" s="136">
        <f>+'Salarié 1'!BU$20</f>
        <v>0</v>
      </c>
      <c r="BV25" s="136">
        <f>+'Salarié 1'!BV$20</f>
        <v>0</v>
      </c>
      <c r="BW25" s="136">
        <f>+'Salarié 1'!BW$20</f>
        <v>0</v>
      </c>
      <c r="BX25" s="136">
        <f>+'Salarié 1'!BX$20</f>
        <v>0</v>
      </c>
      <c r="BY25" s="136">
        <f>+'Salarié 1'!BY$20</f>
        <v>0</v>
      </c>
      <c r="BZ25" s="136">
        <f>+'Salarié 1'!BZ$20</f>
        <v>0</v>
      </c>
      <c r="CA25" s="136">
        <f>+'Salarié 1'!CA$20</f>
        <v>0</v>
      </c>
      <c r="CB25" s="136">
        <f>+'Salarié 1'!CB$20</f>
        <v>0</v>
      </c>
      <c r="CC25" s="136">
        <f>+'Salarié 1'!CC$20</f>
        <v>0</v>
      </c>
      <c r="CD25" s="136">
        <f>+'Salarié 1'!CD$20</f>
        <v>0</v>
      </c>
      <c r="CE25" s="136">
        <f>+'Salarié 1'!CE$20</f>
        <v>0</v>
      </c>
      <c r="CF25" s="136">
        <f>+'Salarié 1'!CF$20</f>
        <v>0</v>
      </c>
      <c r="CG25" s="136">
        <f>+'Salarié 1'!CG$20</f>
        <v>0</v>
      </c>
      <c r="CI25" s="37">
        <f>+COUNTIF(B25:CG25,"&gt;= ")/12</f>
        <v>0</v>
      </c>
    </row>
    <row r="26" spans="1:87" ht="12.9" customHeight="1" x14ac:dyDescent="0.3">
      <c r="A26" s="147">
        <f>+'Salarié 2'!SAL_1</f>
        <v>0</v>
      </c>
      <c r="B26" s="136">
        <f>+'Salarié 2'!B$20</f>
        <v>0</v>
      </c>
      <c r="C26" s="136">
        <f>+'Salarié 2'!C$20</f>
        <v>0</v>
      </c>
      <c r="D26" s="136">
        <f>+'Salarié 2'!D$20</f>
        <v>0</v>
      </c>
      <c r="E26" s="136">
        <f>+'Salarié 2'!E$20</f>
        <v>0</v>
      </c>
      <c r="F26" s="136">
        <f>+'Salarié 2'!F$20</f>
        <v>0</v>
      </c>
      <c r="G26" s="136">
        <f>+'Salarié 2'!G$20</f>
        <v>0</v>
      </c>
      <c r="H26" s="136">
        <f>+'Salarié 2'!H$20</f>
        <v>0</v>
      </c>
      <c r="I26" s="136">
        <f>+'Salarié 2'!I$20</f>
        <v>0</v>
      </c>
      <c r="J26" s="136">
        <f>+'Salarié 2'!J$20</f>
        <v>0</v>
      </c>
      <c r="K26" s="136">
        <f>+'Salarié 2'!K$20</f>
        <v>0</v>
      </c>
      <c r="L26" s="136">
        <f>+'Salarié 2'!L$20</f>
        <v>0</v>
      </c>
      <c r="M26" s="136">
        <f>+'Salarié 2'!M$20</f>
        <v>0</v>
      </c>
      <c r="N26" s="136">
        <f>+'Salarié 2'!N$20</f>
        <v>0</v>
      </c>
      <c r="O26" s="136">
        <f>+'Salarié 2'!O$20</f>
        <v>0</v>
      </c>
      <c r="P26" s="136">
        <f>+'Salarié 2'!P$20</f>
        <v>0</v>
      </c>
      <c r="Q26" s="136">
        <f>+'Salarié 2'!Q$20</f>
        <v>0</v>
      </c>
      <c r="R26" s="136">
        <f>+'Salarié 2'!R$20</f>
        <v>0</v>
      </c>
      <c r="S26" s="136">
        <f>+'Salarié 2'!S$20</f>
        <v>0</v>
      </c>
      <c r="T26" s="136">
        <f>+'Salarié 2'!T$20</f>
        <v>0</v>
      </c>
      <c r="U26" s="136">
        <f>+'Salarié 2'!U$20</f>
        <v>0</v>
      </c>
      <c r="V26" s="136">
        <f>+'Salarié 2'!V$20</f>
        <v>0</v>
      </c>
      <c r="W26" s="136">
        <f>+'Salarié 2'!W$20</f>
        <v>0</v>
      </c>
      <c r="X26" s="136">
        <f>+'Salarié 2'!X$20</f>
        <v>0</v>
      </c>
      <c r="Y26" s="136">
        <f>+'Salarié 2'!Y$20</f>
        <v>0</v>
      </c>
      <c r="Z26" s="136">
        <f>+'Salarié 2'!Z$20</f>
        <v>0</v>
      </c>
      <c r="AA26" s="136">
        <f>+'Salarié 2'!AA$20</f>
        <v>0</v>
      </c>
      <c r="AB26" s="136">
        <f>+'Salarié 2'!AB$20</f>
        <v>0</v>
      </c>
      <c r="AC26" s="136">
        <f>+'Salarié 2'!AC$20</f>
        <v>0</v>
      </c>
      <c r="AD26" s="136">
        <f>+'Salarié 2'!AD$20</f>
        <v>0</v>
      </c>
      <c r="AE26" s="136">
        <f>+'Salarié 2'!AE$20</f>
        <v>0</v>
      </c>
      <c r="AF26" s="136">
        <f>+'Salarié 2'!AF$20</f>
        <v>0</v>
      </c>
      <c r="AG26" s="136">
        <f>+'Salarié 2'!AG$20</f>
        <v>0</v>
      </c>
      <c r="AH26" s="136">
        <f>+'Salarié 2'!AH$20</f>
        <v>0</v>
      </c>
      <c r="AI26" s="136">
        <f>+'Salarié 2'!AI$20</f>
        <v>0</v>
      </c>
      <c r="AJ26" s="136">
        <f>+'Salarié 2'!AJ$20</f>
        <v>0</v>
      </c>
      <c r="AK26" s="136">
        <f>+'Salarié 2'!AK$20</f>
        <v>0</v>
      </c>
      <c r="AL26" s="136">
        <f>+'Salarié 2'!AL$20</f>
        <v>0</v>
      </c>
      <c r="AM26" s="136">
        <f>+'Salarié 2'!AM$20</f>
        <v>0</v>
      </c>
      <c r="AN26" s="136">
        <f>+'Salarié 2'!AN$20</f>
        <v>0</v>
      </c>
      <c r="AO26" s="136">
        <f>+'Salarié 2'!AO$20</f>
        <v>0</v>
      </c>
      <c r="AP26" s="136">
        <f>+'Salarié 2'!AP$20</f>
        <v>0</v>
      </c>
      <c r="AQ26" s="136">
        <f>+'Salarié 2'!AQ$20</f>
        <v>0</v>
      </c>
      <c r="AR26" s="136">
        <f>+'Salarié 2'!AR$20</f>
        <v>0</v>
      </c>
      <c r="AS26" s="136">
        <f>+'Salarié 2'!AS$20</f>
        <v>0</v>
      </c>
      <c r="AT26" s="136">
        <f>+'Salarié 2'!AT$20</f>
        <v>0</v>
      </c>
      <c r="AU26" s="136">
        <f>+'Salarié 2'!AU$20</f>
        <v>0</v>
      </c>
      <c r="AV26" s="136">
        <f>+'Salarié 2'!AV$20</f>
        <v>0</v>
      </c>
      <c r="AW26" s="136">
        <f>+'Salarié 2'!AW$20</f>
        <v>0</v>
      </c>
      <c r="AX26" s="136">
        <f>+'Salarié 2'!AX$20</f>
        <v>0</v>
      </c>
      <c r="AY26" s="136">
        <f>+'Salarié 2'!AY$20</f>
        <v>0</v>
      </c>
      <c r="AZ26" s="136">
        <f>+'Salarié 2'!AZ$20</f>
        <v>0</v>
      </c>
      <c r="BA26" s="136">
        <f>+'Salarié 2'!BA$20</f>
        <v>0</v>
      </c>
      <c r="BB26" s="136">
        <f>+'Salarié 2'!BB$20</f>
        <v>0</v>
      </c>
      <c r="BC26" s="136">
        <f>+'Salarié 2'!BC$20</f>
        <v>0</v>
      </c>
      <c r="BD26" s="136">
        <f>+'Salarié 2'!BD$20</f>
        <v>0</v>
      </c>
      <c r="BE26" s="136">
        <f>+'Salarié 2'!BE$20</f>
        <v>0</v>
      </c>
      <c r="BF26" s="136">
        <f>+'Salarié 2'!BF$20</f>
        <v>0</v>
      </c>
      <c r="BG26" s="136">
        <f>+'Salarié 2'!BG$20</f>
        <v>0</v>
      </c>
      <c r="BH26" s="136">
        <f>+'Salarié 2'!BH$20</f>
        <v>0</v>
      </c>
      <c r="BI26" s="136">
        <f>+'Salarié 2'!BI$20</f>
        <v>0</v>
      </c>
      <c r="BJ26" s="136">
        <f>+'Salarié 2'!BJ$20</f>
        <v>0</v>
      </c>
      <c r="BK26" s="136">
        <f>+'Salarié 2'!BK$20</f>
        <v>0</v>
      </c>
      <c r="BL26" s="136">
        <f>+'Salarié 2'!BL$20</f>
        <v>0</v>
      </c>
      <c r="BM26" s="136">
        <f>+'Salarié 2'!BM$20</f>
        <v>0</v>
      </c>
      <c r="BN26" s="136">
        <f>+'Salarié 2'!BN$20</f>
        <v>0</v>
      </c>
      <c r="BO26" s="136">
        <f>+'Salarié 2'!BO$20</f>
        <v>0</v>
      </c>
      <c r="BP26" s="136">
        <f>+'Salarié 2'!BP$20</f>
        <v>0</v>
      </c>
      <c r="BQ26" s="136">
        <f>+'Salarié 2'!BQ$20</f>
        <v>0</v>
      </c>
      <c r="BR26" s="136">
        <f>+'Salarié 2'!BR$20</f>
        <v>0</v>
      </c>
      <c r="BS26" s="136">
        <f>+'Salarié 2'!BS$20</f>
        <v>0</v>
      </c>
      <c r="BT26" s="136">
        <f>+'Salarié 2'!BT$20</f>
        <v>0</v>
      </c>
      <c r="BU26" s="136">
        <f>+'Salarié 2'!BU$20</f>
        <v>0</v>
      </c>
      <c r="BV26" s="136">
        <f>+'Salarié 2'!BV$20</f>
        <v>0</v>
      </c>
      <c r="BW26" s="136">
        <f>+'Salarié 2'!BW$20</f>
        <v>0</v>
      </c>
      <c r="BX26" s="136">
        <f>+'Salarié 2'!BX$20</f>
        <v>0</v>
      </c>
      <c r="BY26" s="136">
        <f>+'Salarié 2'!BY$20</f>
        <v>0</v>
      </c>
      <c r="BZ26" s="136">
        <f>+'Salarié 2'!BZ$20</f>
        <v>0</v>
      </c>
      <c r="CA26" s="136">
        <f>+'Salarié 2'!CA$20</f>
        <v>0</v>
      </c>
      <c r="CB26" s="136">
        <f>+'Salarié 2'!CB$20</f>
        <v>0</v>
      </c>
      <c r="CC26" s="136">
        <f>+'Salarié 2'!CC$20</f>
        <v>0</v>
      </c>
      <c r="CD26" s="136">
        <f>+'Salarié 2'!CD$20</f>
        <v>0</v>
      </c>
      <c r="CE26" s="136">
        <f>+'Salarié 2'!CE$20</f>
        <v>0</v>
      </c>
      <c r="CF26" s="136">
        <f>+'Salarié 2'!CF$20</f>
        <v>0</v>
      </c>
      <c r="CG26" s="136">
        <f>+'Salarié 2'!CG$20</f>
        <v>0</v>
      </c>
      <c r="CI26" s="37">
        <f t="shared" ref="CI26:CI43" si="2">+COUNTIF(B26:CG26,"&gt;= ")/12</f>
        <v>0</v>
      </c>
    </row>
    <row r="27" spans="1:87" ht="12.9" customHeight="1" x14ac:dyDescent="0.3">
      <c r="A27" s="147">
        <f>+'Salarié 3'!SAL_1</f>
        <v>0</v>
      </c>
      <c r="B27" s="136">
        <f>+'Salarié 3'!B$20</f>
        <v>0</v>
      </c>
      <c r="C27" s="136">
        <f>+'Salarié 3'!C$20</f>
        <v>0</v>
      </c>
      <c r="D27" s="136">
        <f>+'Salarié 3'!D$20</f>
        <v>0</v>
      </c>
      <c r="E27" s="136">
        <f>+'Salarié 3'!E$20</f>
        <v>0</v>
      </c>
      <c r="F27" s="136">
        <f>+'Salarié 3'!F$20</f>
        <v>0</v>
      </c>
      <c r="G27" s="136">
        <f>+'Salarié 3'!G$20</f>
        <v>0</v>
      </c>
      <c r="H27" s="136">
        <f>+'Salarié 3'!H$20</f>
        <v>0</v>
      </c>
      <c r="I27" s="136">
        <f>+'Salarié 3'!I$20</f>
        <v>0</v>
      </c>
      <c r="J27" s="136">
        <f>+'Salarié 3'!J$20</f>
        <v>0</v>
      </c>
      <c r="K27" s="136">
        <f>+'Salarié 3'!K$20</f>
        <v>0</v>
      </c>
      <c r="L27" s="136">
        <f>+'Salarié 3'!L$20</f>
        <v>0</v>
      </c>
      <c r="M27" s="136">
        <f>+'Salarié 3'!M$20</f>
        <v>0</v>
      </c>
      <c r="N27" s="136">
        <f>+'Salarié 3'!N$20</f>
        <v>0</v>
      </c>
      <c r="O27" s="136">
        <f>+'Salarié 3'!O$20</f>
        <v>0</v>
      </c>
      <c r="P27" s="136">
        <f>+'Salarié 3'!P$20</f>
        <v>0</v>
      </c>
      <c r="Q27" s="136">
        <f>+'Salarié 3'!Q$20</f>
        <v>0</v>
      </c>
      <c r="R27" s="136">
        <f>+'Salarié 3'!R$20</f>
        <v>0</v>
      </c>
      <c r="S27" s="136">
        <f>+'Salarié 3'!S$20</f>
        <v>0</v>
      </c>
      <c r="T27" s="136">
        <f>+'Salarié 3'!T$20</f>
        <v>0</v>
      </c>
      <c r="U27" s="136">
        <f>+'Salarié 3'!U$20</f>
        <v>0</v>
      </c>
      <c r="V27" s="136">
        <f>+'Salarié 3'!V$20</f>
        <v>0</v>
      </c>
      <c r="W27" s="136">
        <f>+'Salarié 3'!W$20</f>
        <v>0</v>
      </c>
      <c r="X27" s="136">
        <f>+'Salarié 3'!X$20</f>
        <v>0</v>
      </c>
      <c r="Y27" s="136">
        <f>+'Salarié 3'!Y$20</f>
        <v>0</v>
      </c>
      <c r="Z27" s="136">
        <f>+'Salarié 3'!Z$20</f>
        <v>0</v>
      </c>
      <c r="AA27" s="136">
        <f>+'Salarié 3'!AA$20</f>
        <v>0</v>
      </c>
      <c r="AB27" s="136">
        <f>+'Salarié 3'!AB$20</f>
        <v>0</v>
      </c>
      <c r="AC27" s="136">
        <f>+'Salarié 3'!AC$20</f>
        <v>0</v>
      </c>
      <c r="AD27" s="136">
        <f>+'Salarié 3'!AD$20</f>
        <v>0</v>
      </c>
      <c r="AE27" s="136">
        <f>+'Salarié 3'!AE$20</f>
        <v>0</v>
      </c>
      <c r="AF27" s="136">
        <f>+'Salarié 3'!AF$20</f>
        <v>0</v>
      </c>
      <c r="AG27" s="136">
        <f>+'Salarié 3'!AG$20</f>
        <v>0</v>
      </c>
      <c r="AH27" s="136">
        <f>+'Salarié 3'!AH$20</f>
        <v>0</v>
      </c>
      <c r="AI27" s="136">
        <f>+'Salarié 3'!AI$20</f>
        <v>0</v>
      </c>
      <c r="AJ27" s="136">
        <f>+'Salarié 3'!AJ$20</f>
        <v>0</v>
      </c>
      <c r="AK27" s="136">
        <f>+'Salarié 3'!AK$20</f>
        <v>0</v>
      </c>
      <c r="AL27" s="136">
        <f>+'Salarié 3'!AL$20</f>
        <v>0</v>
      </c>
      <c r="AM27" s="136">
        <f>+'Salarié 3'!AM$20</f>
        <v>0</v>
      </c>
      <c r="AN27" s="136">
        <f>+'Salarié 3'!AN$20</f>
        <v>0</v>
      </c>
      <c r="AO27" s="136">
        <f>+'Salarié 3'!AO$20</f>
        <v>0</v>
      </c>
      <c r="AP27" s="136">
        <f>+'Salarié 3'!AP$20</f>
        <v>0</v>
      </c>
      <c r="AQ27" s="136">
        <f>+'Salarié 3'!AQ$20</f>
        <v>0</v>
      </c>
      <c r="AR27" s="136">
        <f>+'Salarié 3'!AR$20</f>
        <v>0</v>
      </c>
      <c r="AS27" s="136">
        <f>+'Salarié 3'!AS$20</f>
        <v>0</v>
      </c>
      <c r="AT27" s="136">
        <f>+'Salarié 3'!AT$20</f>
        <v>0</v>
      </c>
      <c r="AU27" s="136">
        <f>+'Salarié 3'!AU$20</f>
        <v>0</v>
      </c>
      <c r="AV27" s="136">
        <f>+'Salarié 3'!AV$20</f>
        <v>0</v>
      </c>
      <c r="AW27" s="136">
        <f>+'Salarié 3'!AW$20</f>
        <v>0</v>
      </c>
      <c r="AX27" s="136">
        <f>+'Salarié 3'!AX$20</f>
        <v>0</v>
      </c>
      <c r="AY27" s="136">
        <f>+'Salarié 3'!AY$20</f>
        <v>0</v>
      </c>
      <c r="AZ27" s="136">
        <f>+'Salarié 3'!AZ$20</f>
        <v>0</v>
      </c>
      <c r="BA27" s="136">
        <f>+'Salarié 3'!BA$20</f>
        <v>0</v>
      </c>
      <c r="BB27" s="136">
        <f>+'Salarié 3'!BB$20</f>
        <v>0</v>
      </c>
      <c r="BC27" s="136">
        <f>+'Salarié 3'!BC$20</f>
        <v>0</v>
      </c>
      <c r="BD27" s="136">
        <f>+'Salarié 3'!BD$20</f>
        <v>0</v>
      </c>
      <c r="BE27" s="136">
        <f>+'Salarié 3'!BE$20</f>
        <v>0</v>
      </c>
      <c r="BF27" s="136">
        <f>+'Salarié 3'!BF$20</f>
        <v>0</v>
      </c>
      <c r="BG27" s="136">
        <f>+'Salarié 3'!BG$20</f>
        <v>0</v>
      </c>
      <c r="BH27" s="136">
        <f>+'Salarié 3'!BH$20</f>
        <v>0</v>
      </c>
      <c r="BI27" s="136">
        <f>+'Salarié 3'!BI$20</f>
        <v>0</v>
      </c>
      <c r="BJ27" s="136">
        <f>+'Salarié 3'!BJ$20</f>
        <v>0</v>
      </c>
      <c r="BK27" s="136">
        <f>+'Salarié 3'!BK$20</f>
        <v>0</v>
      </c>
      <c r="BL27" s="136">
        <f>+'Salarié 3'!BL$20</f>
        <v>0</v>
      </c>
      <c r="BM27" s="136">
        <f>+'Salarié 3'!BM$20</f>
        <v>0</v>
      </c>
      <c r="BN27" s="136">
        <f>+'Salarié 3'!BN$20</f>
        <v>0</v>
      </c>
      <c r="BO27" s="136">
        <f>+'Salarié 3'!BO$20</f>
        <v>0</v>
      </c>
      <c r="BP27" s="136">
        <f>+'Salarié 3'!BP$20</f>
        <v>0</v>
      </c>
      <c r="BQ27" s="136">
        <f>+'Salarié 3'!BQ$20</f>
        <v>0</v>
      </c>
      <c r="BR27" s="136">
        <f>+'Salarié 3'!BR$20</f>
        <v>0</v>
      </c>
      <c r="BS27" s="136">
        <f>+'Salarié 3'!BS$20</f>
        <v>0</v>
      </c>
      <c r="BT27" s="136">
        <f>+'Salarié 3'!BT$20</f>
        <v>0</v>
      </c>
      <c r="BU27" s="136">
        <f>+'Salarié 3'!BU$20</f>
        <v>0</v>
      </c>
      <c r="BV27" s="136">
        <f>+'Salarié 3'!BV$20</f>
        <v>0</v>
      </c>
      <c r="BW27" s="136">
        <f>+'Salarié 3'!BW$20</f>
        <v>0</v>
      </c>
      <c r="BX27" s="136">
        <f>+'Salarié 3'!BX$20</f>
        <v>0</v>
      </c>
      <c r="BY27" s="136">
        <f>+'Salarié 3'!BY$20</f>
        <v>0</v>
      </c>
      <c r="BZ27" s="136">
        <f>+'Salarié 3'!BZ$20</f>
        <v>0</v>
      </c>
      <c r="CA27" s="136">
        <f>+'Salarié 3'!CA$20</f>
        <v>0</v>
      </c>
      <c r="CB27" s="136">
        <f>+'Salarié 3'!CB$20</f>
        <v>0</v>
      </c>
      <c r="CC27" s="136">
        <f>+'Salarié 3'!CC$20</f>
        <v>0</v>
      </c>
      <c r="CD27" s="136">
        <f>+'Salarié 3'!CD$20</f>
        <v>0</v>
      </c>
      <c r="CE27" s="136">
        <f>+'Salarié 3'!CE$20</f>
        <v>0</v>
      </c>
      <c r="CF27" s="136">
        <f>+'Salarié 3'!CF$20</f>
        <v>0</v>
      </c>
      <c r="CG27" s="136">
        <f>+'Salarié 3'!CG$20</f>
        <v>0</v>
      </c>
      <c r="CI27" s="37">
        <f t="shared" si="2"/>
        <v>0</v>
      </c>
    </row>
    <row r="28" spans="1:87" ht="12.9" customHeight="1" x14ac:dyDescent="0.3">
      <c r="A28" s="147">
        <f>+'Salarié 4'!SAL_1</f>
        <v>0</v>
      </c>
      <c r="B28" s="136">
        <f>+'Salarié 4'!B$20</f>
        <v>0</v>
      </c>
      <c r="C28" s="136">
        <f>+'Salarié 4'!C$20</f>
        <v>0</v>
      </c>
      <c r="D28" s="136">
        <f>+'Salarié 4'!D$20</f>
        <v>0</v>
      </c>
      <c r="E28" s="136">
        <f>+'Salarié 4'!E$20</f>
        <v>0</v>
      </c>
      <c r="F28" s="136">
        <f>+'Salarié 4'!F$20</f>
        <v>0</v>
      </c>
      <c r="G28" s="136">
        <f>+'Salarié 4'!G$20</f>
        <v>0</v>
      </c>
      <c r="H28" s="136">
        <f>+'Salarié 4'!H$20</f>
        <v>0</v>
      </c>
      <c r="I28" s="136">
        <f>+'Salarié 4'!I$20</f>
        <v>0</v>
      </c>
      <c r="J28" s="136">
        <f>+'Salarié 4'!J$20</f>
        <v>0</v>
      </c>
      <c r="K28" s="136">
        <f>+'Salarié 4'!K$20</f>
        <v>0</v>
      </c>
      <c r="L28" s="136">
        <f>+'Salarié 4'!L$20</f>
        <v>0</v>
      </c>
      <c r="M28" s="136">
        <f>+'Salarié 4'!M$20</f>
        <v>0</v>
      </c>
      <c r="N28" s="136">
        <f>+'Salarié 4'!N$20</f>
        <v>0</v>
      </c>
      <c r="O28" s="136">
        <f>+'Salarié 4'!O$20</f>
        <v>0</v>
      </c>
      <c r="P28" s="136">
        <f>+'Salarié 4'!P$20</f>
        <v>0</v>
      </c>
      <c r="Q28" s="136">
        <f>+'Salarié 4'!Q$20</f>
        <v>0</v>
      </c>
      <c r="R28" s="136">
        <f>+'Salarié 4'!R$20</f>
        <v>0</v>
      </c>
      <c r="S28" s="136">
        <f>+'Salarié 4'!S$20</f>
        <v>0</v>
      </c>
      <c r="T28" s="136">
        <f>+'Salarié 4'!T$20</f>
        <v>0</v>
      </c>
      <c r="U28" s="136">
        <f>+'Salarié 4'!U$20</f>
        <v>0</v>
      </c>
      <c r="V28" s="136">
        <f>+'Salarié 4'!V$20</f>
        <v>0</v>
      </c>
      <c r="W28" s="136">
        <f>+'Salarié 4'!W$20</f>
        <v>0</v>
      </c>
      <c r="X28" s="136">
        <f>+'Salarié 4'!X$20</f>
        <v>0</v>
      </c>
      <c r="Y28" s="136">
        <f>+'Salarié 4'!Y$20</f>
        <v>0</v>
      </c>
      <c r="Z28" s="136">
        <f>+'Salarié 4'!Z$20</f>
        <v>0</v>
      </c>
      <c r="AA28" s="136">
        <f>+'Salarié 4'!AA$20</f>
        <v>0</v>
      </c>
      <c r="AB28" s="136">
        <f>+'Salarié 4'!AB$20</f>
        <v>0</v>
      </c>
      <c r="AC28" s="136">
        <f>+'Salarié 4'!AC$20</f>
        <v>0</v>
      </c>
      <c r="AD28" s="136">
        <f>+'Salarié 4'!AD$20</f>
        <v>0</v>
      </c>
      <c r="AE28" s="136">
        <f>+'Salarié 4'!AE$20</f>
        <v>0</v>
      </c>
      <c r="AF28" s="136">
        <f>+'Salarié 4'!AF$20</f>
        <v>0</v>
      </c>
      <c r="AG28" s="136">
        <f>+'Salarié 4'!AG$20</f>
        <v>0</v>
      </c>
      <c r="AH28" s="136">
        <f>+'Salarié 4'!AH$20</f>
        <v>0</v>
      </c>
      <c r="AI28" s="136">
        <f>+'Salarié 4'!AI$20</f>
        <v>0</v>
      </c>
      <c r="AJ28" s="136">
        <f>+'Salarié 4'!AJ$20</f>
        <v>0</v>
      </c>
      <c r="AK28" s="136">
        <f>+'Salarié 4'!AK$20</f>
        <v>0</v>
      </c>
      <c r="AL28" s="136">
        <f>+'Salarié 4'!AL$20</f>
        <v>0</v>
      </c>
      <c r="AM28" s="136">
        <f>+'Salarié 4'!AM$20</f>
        <v>0</v>
      </c>
      <c r="AN28" s="136">
        <f>+'Salarié 4'!AN$20</f>
        <v>0</v>
      </c>
      <c r="AO28" s="136">
        <f>+'Salarié 4'!AO$20</f>
        <v>0</v>
      </c>
      <c r="AP28" s="136">
        <f>+'Salarié 4'!AP$20</f>
        <v>0</v>
      </c>
      <c r="AQ28" s="136">
        <f>+'Salarié 4'!AQ$20</f>
        <v>0</v>
      </c>
      <c r="AR28" s="136">
        <f>+'Salarié 4'!AR$20</f>
        <v>0</v>
      </c>
      <c r="AS28" s="136">
        <f>+'Salarié 4'!AS$20</f>
        <v>0</v>
      </c>
      <c r="AT28" s="136">
        <f>+'Salarié 4'!AT$20</f>
        <v>0</v>
      </c>
      <c r="AU28" s="136">
        <f>+'Salarié 4'!AU$20</f>
        <v>0</v>
      </c>
      <c r="AV28" s="136">
        <f>+'Salarié 4'!AV$20</f>
        <v>0</v>
      </c>
      <c r="AW28" s="136">
        <f>+'Salarié 4'!AW$20</f>
        <v>0</v>
      </c>
      <c r="AX28" s="136">
        <f>+'Salarié 4'!AX$20</f>
        <v>0</v>
      </c>
      <c r="AY28" s="136">
        <f>+'Salarié 4'!AY$20</f>
        <v>0</v>
      </c>
      <c r="AZ28" s="136">
        <f>+'Salarié 4'!AZ$20</f>
        <v>0</v>
      </c>
      <c r="BA28" s="136">
        <f>+'Salarié 4'!BA$20</f>
        <v>0</v>
      </c>
      <c r="BB28" s="136">
        <f>+'Salarié 4'!BB$20</f>
        <v>0</v>
      </c>
      <c r="BC28" s="136">
        <f>+'Salarié 4'!BC$20</f>
        <v>0</v>
      </c>
      <c r="BD28" s="136">
        <f>+'Salarié 4'!BD$20</f>
        <v>0</v>
      </c>
      <c r="BE28" s="136">
        <f>+'Salarié 4'!BE$20</f>
        <v>0</v>
      </c>
      <c r="BF28" s="136">
        <f>+'Salarié 4'!BF$20</f>
        <v>0</v>
      </c>
      <c r="BG28" s="136">
        <f>+'Salarié 4'!BG$20</f>
        <v>0</v>
      </c>
      <c r="BH28" s="136">
        <f>+'Salarié 4'!BH$20</f>
        <v>0</v>
      </c>
      <c r="BI28" s="136">
        <f>+'Salarié 4'!BI$20</f>
        <v>0</v>
      </c>
      <c r="BJ28" s="136">
        <f>+'Salarié 4'!BJ$20</f>
        <v>0</v>
      </c>
      <c r="BK28" s="136">
        <f>+'Salarié 4'!BK$20</f>
        <v>0</v>
      </c>
      <c r="BL28" s="136">
        <f>+'Salarié 4'!BL$20</f>
        <v>0</v>
      </c>
      <c r="BM28" s="136">
        <f>+'Salarié 4'!BM$20</f>
        <v>0</v>
      </c>
      <c r="BN28" s="136">
        <f>+'Salarié 4'!BN$20</f>
        <v>0</v>
      </c>
      <c r="BO28" s="136">
        <f>+'Salarié 4'!BO$20</f>
        <v>0</v>
      </c>
      <c r="BP28" s="136">
        <f>+'Salarié 4'!BP$20</f>
        <v>0</v>
      </c>
      <c r="BQ28" s="136">
        <f>+'Salarié 4'!BQ$20</f>
        <v>0</v>
      </c>
      <c r="BR28" s="136">
        <f>+'Salarié 4'!BR$20</f>
        <v>0</v>
      </c>
      <c r="BS28" s="136">
        <f>+'Salarié 4'!BS$20</f>
        <v>0</v>
      </c>
      <c r="BT28" s="136">
        <f>+'Salarié 4'!BT$20</f>
        <v>0</v>
      </c>
      <c r="BU28" s="136">
        <f>+'Salarié 4'!BU$20</f>
        <v>0</v>
      </c>
      <c r="BV28" s="136">
        <f>+'Salarié 4'!BV$20</f>
        <v>0</v>
      </c>
      <c r="BW28" s="136">
        <f>+'Salarié 4'!BW$20</f>
        <v>0</v>
      </c>
      <c r="BX28" s="136">
        <f>+'Salarié 4'!BX$20</f>
        <v>0</v>
      </c>
      <c r="BY28" s="136">
        <f>+'Salarié 4'!BY$20</f>
        <v>0</v>
      </c>
      <c r="BZ28" s="136">
        <f>+'Salarié 4'!BZ$20</f>
        <v>0</v>
      </c>
      <c r="CA28" s="136">
        <f>+'Salarié 4'!CA$20</f>
        <v>0</v>
      </c>
      <c r="CB28" s="136">
        <f>+'Salarié 4'!CB$20</f>
        <v>0</v>
      </c>
      <c r="CC28" s="136">
        <f>+'Salarié 4'!CC$20</f>
        <v>0</v>
      </c>
      <c r="CD28" s="136">
        <f>+'Salarié 4'!CD$20</f>
        <v>0</v>
      </c>
      <c r="CE28" s="136">
        <f>+'Salarié 4'!CE$20</f>
        <v>0</v>
      </c>
      <c r="CF28" s="136">
        <f>+'Salarié 4'!CF$20</f>
        <v>0</v>
      </c>
      <c r="CG28" s="136">
        <f>+'Salarié 4'!CG$20</f>
        <v>0</v>
      </c>
      <c r="CI28" s="37">
        <f t="shared" si="2"/>
        <v>0</v>
      </c>
    </row>
    <row r="29" spans="1:87" ht="12.9" customHeight="1" x14ac:dyDescent="0.3">
      <c r="A29" s="147">
        <f>+'Salarié 5'!SAL_1</f>
        <v>0</v>
      </c>
      <c r="B29" s="136">
        <f>+'Salarié 5'!B$20</f>
        <v>0</v>
      </c>
      <c r="C29" s="136">
        <f>+'Salarié 5'!C$20</f>
        <v>0</v>
      </c>
      <c r="D29" s="136">
        <f>+'Salarié 5'!D$20</f>
        <v>0</v>
      </c>
      <c r="E29" s="136">
        <f>+'Salarié 5'!E$20</f>
        <v>0</v>
      </c>
      <c r="F29" s="136">
        <f>+'Salarié 5'!F$20</f>
        <v>0</v>
      </c>
      <c r="G29" s="136">
        <f>+'Salarié 5'!G$20</f>
        <v>0</v>
      </c>
      <c r="H29" s="136">
        <f>+'Salarié 5'!H$20</f>
        <v>0</v>
      </c>
      <c r="I29" s="136">
        <f>+'Salarié 5'!I$20</f>
        <v>0</v>
      </c>
      <c r="J29" s="136">
        <f>+'Salarié 5'!J$20</f>
        <v>0</v>
      </c>
      <c r="K29" s="136">
        <f>+'Salarié 5'!K$20</f>
        <v>0</v>
      </c>
      <c r="L29" s="136">
        <f>+'Salarié 5'!L$20</f>
        <v>0</v>
      </c>
      <c r="M29" s="136">
        <f>+'Salarié 5'!M$20</f>
        <v>0</v>
      </c>
      <c r="N29" s="136">
        <f>+'Salarié 5'!N$20</f>
        <v>0</v>
      </c>
      <c r="O29" s="136">
        <f>+'Salarié 5'!O$20</f>
        <v>0</v>
      </c>
      <c r="P29" s="136">
        <f>+'Salarié 5'!P$20</f>
        <v>0</v>
      </c>
      <c r="Q29" s="136">
        <f>+'Salarié 5'!Q$20</f>
        <v>0</v>
      </c>
      <c r="R29" s="136">
        <f>+'Salarié 5'!R$20</f>
        <v>0</v>
      </c>
      <c r="S29" s="136">
        <f>+'Salarié 5'!S$20</f>
        <v>0</v>
      </c>
      <c r="T29" s="136">
        <f>+'Salarié 5'!T$20</f>
        <v>0</v>
      </c>
      <c r="U29" s="136">
        <f>+'Salarié 5'!U$20</f>
        <v>0</v>
      </c>
      <c r="V29" s="136">
        <f>+'Salarié 5'!V$20</f>
        <v>0</v>
      </c>
      <c r="W29" s="136">
        <f>+'Salarié 5'!W$20</f>
        <v>0</v>
      </c>
      <c r="X29" s="136">
        <f>+'Salarié 5'!X$20</f>
        <v>0</v>
      </c>
      <c r="Y29" s="136">
        <f>+'Salarié 5'!Y$20</f>
        <v>0</v>
      </c>
      <c r="Z29" s="136">
        <f>+'Salarié 5'!Z$20</f>
        <v>0</v>
      </c>
      <c r="AA29" s="136">
        <f>+'Salarié 5'!AA$20</f>
        <v>0</v>
      </c>
      <c r="AB29" s="136">
        <f>+'Salarié 5'!AB$20</f>
        <v>0</v>
      </c>
      <c r="AC29" s="136">
        <f>+'Salarié 5'!AC$20</f>
        <v>0</v>
      </c>
      <c r="AD29" s="136">
        <f>+'Salarié 5'!AD$20</f>
        <v>0</v>
      </c>
      <c r="AE29" s="136">
        <f>+'Salarié 5'!AE$20</f>
        <v>0</v>
      </c>
      <c r="AF29" s="136">
        <f>+'Salarié 5'!AF$20</f>
        <v>0</v>
      </c>
      <c r="AG29" s="136">
        <f>+'Salarié 5'!AG$20</f>
        <v>0</v>
      </c>
      <c r="AH29" s="136">
        <f>+'Salarié 5'!AH$20</f>
        <v>0</v>
      </c>
      <c r="AI29" s="136">
        <f>+'Salarié 5'!AI$20</f>
        <v>0</v>
      </c>
      <c r="AJ29" s="136">
        <f>+'Salarié 5'!AJ$20</f>
        <v>0</v>
      </c>
      <c r="AK29" s="136">
        <f>+'Salarié 5'!AK$20</f>
        <v>0</v>
      </c>
      <c r="AL29" s="136">
        <f>+'Salarié 5'!AL$20</f>
        <v>0</v>
      </c>
      <c r="AM29" s="136">
        <f>+'Salarié 5'!AM$20</f>
        <v>0</v>
      </c>
      <c r="AN29" s="136">
        <f>+'Salarié 5'!AN$20</f>
        <v>0</v>
      </c>
      <c r="AO29" s="136">
        <f>+'Salarié 5'!AO$20</f>
        <v>0</v>
      </c>
      <c r="AP29" s="136">
        <f>+'Salarié 5'!AP$20</f>
        <v>0</v>
      </c>
      <c r="AQ29" s="136">
        <f>+'Salarié 5'!AQ$20</f>
        <v>0</v>
      </c>
      <c r="AR29" s="136">
        <f>+'Salarié 5'!AR$20</f>
        <v>0</v>
      </c>
      <c r="AS29" s="136">
        <f>+'Salarié 5'!AS$20</f>
        <v>0</v>
      </c>
      <c r="AT29" s="136">
        <f>+'Salarié 5'!AT$20</f>
        <v>0</v>
      </c>
      <c r="AU29" s="136">
        <f>+'Salarié 5'!AU$20</f>
        <v>0</v>
      </c>
      <c r="AV29" s="136">
        <f>+'Salarié 5'!AV$20</f>
        <v>0</v>
      </c>
      <c r="AW29" s="136">
        <f>+'Salarié 5'!AW$20</f>
        <v>0</v>
      </c>
      <c r="AX29" s="136">
        <f>+'Salarié 5'!AX$20</f>
        <v>0</v>
      </c>
      <c r="AY29" s="136">
        <f>+'Salarié 5'!AY$20</f>
        <v>0</v>
      </c>
      <c r="AZ29" s="136">
        <f>+'Salarié 5'!AZ$20</f>
        <v>0</v>
      </c>
      <c r="BA29" s="136">
        <f>+'Salarié 5'!BA$20</f>
        <v>0</v>
      </c>
      <c r="BB29" s="136">
        <f>+'Salarié 5'!BB$20</f>
        <v>0</v>
      </c>
      <c r="BC29" s="136">
        <f>+'Salarié 5'!BC$20</f>
        <v>0</v>
      </c>
      <c r="BD29" s="136">
        <f>+'Salarié 5'!BD$20</f>
        <v>0</v>
      </c>
      <c r="BE29" s="136">
        <f>+'Salarié 5'!BE$20</f>
        <v>0</v>
      </c>
      <c r="BF29" s="136">
        <f>+'Salarié 5'!BF$20</f>
        <v>0</v>
      </c>
      <c r="BG29" s="136">
        <f>+'Salarié 5'!BG$20</f>
        <v>0</v>
      </c>
      <c r="BH29" s="136">
        <f>+'Salarié 5'!BH$20</f>
        <v>0</v>
      </c>
      <c r="BI29" s="136">
        <f>+'Salarié 5'!BI$20</f>
        <v>0</v>
      </c>
      <c r="BJ29" s="136">
        <f>+'Salarié 5'!BJ$20</f>
        <v>0</v>
      </c>
      <c r="BK29" s="136">
        <f>+'Salarié 5'!BK$20</f>
        <v>0</v>
      </c>
      <c r="BL29" s="136">
        <f>+'Salarié 5'!BL$20</f>
        <v>0</v>
      </c>
      <c r="BM29" s="136">
        <f>+'Salarié 5'!BM$20</f>
        <v>0</v>
      </c>
      <c r="BN29" s="136">
        <f>+'Salarié 5'!BN$20</f>
        <v>0</v>
      </c>
      <c r="BO29" s="136">
        <f>+'Salarié 5'!BO$20</f>
        <v>0</v>
      </c>
      <c r="BP29" s="136">
        <f>+'Salarié 5'!BP$20</f>
        <v>0</v>
      </c>
      <c r="BQ29" s="136">
        <f>+'Salarié 5'!BQ$20</f>
        <v>0</v>
      </c>
      <c r="BR29" s="136">
        <f>+'Salarié 5'!BR$20</f>
        <v>0</v>
      </c>
      <c r="BS29" s="136">
        <f>+'Salarié 5'!BS$20</f>
        <v>0</v>
      </c>
      <c r="BT29" s="136">
        <f>+'Salarié 5'!BT$20</f>
        <v>0</v>
      </c>
      <c r="BU29" s="136">
        <f>+'Salarié 5'!BU$20</f>
        <v>0</v>
      </c>
      <c r="BV29" s="136">
        <f>+'Salarié 5'!BV$20</f>
        <v>0</v>
      </c>
      <c r="BW29" s="136">
        <f>+'Salarié 5'!BW$20</f>
        <v>0</v>
      </c>
      <c r="BX29" s="136">
        <f>+'Salarié 5'!BX$20</f>
        <v>0</v>
      </c>
      <c r="BY29" s="136">
        <f>+'Salarié 5'!BY$20</f>
        <v>0</v>
      </c>
      <c r="BZ29" s="136">
        <f>+'Salarié 5'!BZ$20</f>
        <v>0</v>
      </c>
      <c r="CA29" s="136">
        <f>+'Salarié 5'!CA$20</f>
        <v>0</v>
      </c>
      <c r="CB29" s="136">
        <f>+'Salarié 5'!CB$20</f>
        <v>0</v>
      </c>
      <c r="CC29" s="136">
        <f>+'Salarié 5'!CC$20</f>
        <v>0</v>
      </c>
      <c r="CD29" s="136">
        <f>+'Salarié 5'!CD$20</f>
        <v>0</v>
      </c>
      <c r="CE29" s="136">
        <f>+'Salarié 5'!CE$20</f>
        <v>0</v>
      </c>
      <c r="CF29" s="136">
        <f>+'Salarié 5'!CF$20</f>
        <v>0</v>
      </c>
      <c r="CG29" s="136">
        <f>+'Salarié 5'!CG$20</f>
        <v>0</v>
      </c>
      <c r="CI29" s="37">
        <f t="shared" si="2"/>
        <v>0</v>
      </c>
    </row>
    <row r="30" spans="1:87" ht="12.9" customHeight="1" x14ac:dyDescent="0.3">
      <c r="A30" s="147">
        <f>+'Salarié 6'!SAL_1</f>
        <v>0</v>
      </c>
      <c r="B30" s="136">
        <f>+'Salarié 6'!B$20</f>
        <v>0</v>
      </c>
      <c r="C30" s="136">
        <f>+'Salarié 6'!C$20</f>
        <v>0</v>
      </c>
      <c r="D30" s="136">
        <f>+'Salarié 6'!D$20</f>
        <v>0</v>
      </c>
      <c r="E30" s="136">
        <f>+'Salarié 6'!E$20</f>
        <v>0</v>
      </c>
      <c r="F30" s="136">
        <f>+'Salarié 6'!F$20</f>
        <v>0</v>
      </c>
      <c r="G30" s="136">
        <f>+'Salarié 6'!G$20</f>
        <v>0</v>
      </c>
      <c r="H30" s="136">
        <f>+'Salarié 6'!H$20</f>
        <v>0</v>
      </c>
      <c r="I30" s="136">
        <f>+'Salarié 6'!I$20</f>
        <v>0</v>
      </c>
      <c r="J30" s="136">
        <f>+'Salarié 6'!J$20</f>
        <v>0</v>
      </c>
      <c r="K30" s="136">
        <f>+'Salarié 6'!K$20</f>
        <v>0</v>
      </c>
      <c r="L30" s="136">
        <f>+'Salarié 6'!L$20</f>
        <v>0</v>
      </c>
      <c r="M30" s="136">
        <f>+'Salarié 6'!M$20</f>
        <v>0</v>
      </c>
      <c r="N30" s="136">
        <f>+'Salarié 6'!N$20</f>
        <v>0</v>
      </c>
      <c r="O30" s="136">
        <f>+'Salarié 6'!O$20</f>
        <v>0</v>
      </c>
      <c r="P30" s="136">
        <f>+'Salarié 6'!P$20</f>
        <v>0</v>
      </c>
      <c r="Q30" s="136">
        <f>+'Salarié 6'!Q$20</f>
        <v>0</v>
      </c>
      <c r="R30" s="136">
        <f>+'Salarié 6'!R$20</f>
        <v>0</v>
      </c>
      <c r="S30" s="136">
        <f>+'Salarié 6'!S$20</f>
        <v>0</v>
      </c>
      <c r="T30" s="136">
        <f>+'Salarié 6'!T$20</f>
        <v>0</v>
      </c>
      <c r="U30" s="136">
        <f>+'Salarié 6'!U$20</f>
        <v>0</v>
      </c>
      <c r="V30" s="136">
        <f>+'Salarié 6'!V$20</f>
        <v>0</v>
      </c>
      <c r="W30" s="136">
        <f>+'Salarié 6'!W$20</f>
        <v>0</v>
      </c>
      <c r="X30" s="136">
        <f>+'Salarié 6'!X$20</f>
        <v>0</v>
      </c>
      <c r="Y30" s="136">
        <f>+'Salarié 6'!Y$20</f>
        <v>0</v>
      </c>
      <c r="Z30" s="136">
        <f>+'Salarié 6'!Z$20</f>
        <v>0</v>
      </c>
      <c r="AA30" s="136">
        <f>+'Salarié 6'!AA$20</f>
        <v>0</v>
      </c>
      <c r="AB30" s="136">
        <f>+'Salarié 6'!AB$20</f>
        <v>0</v>
      </c>
      <c r="AC30" s="136">
        <f>+'Salarié 6'!AC$20</f>
        <v>0</v>
      </c>
      <c r="AD30" s="136">
        <f>+'Salarié 6'!AD$20</f>
        <v>0</v>
      </c>
      <c r="AE30" s="136">
        <f>+'Salarié 6'!AE$20</f>
        <v>0</v>
      </c>
      <c r="AF30" s="136">
        <f>+'Salarié 6'!AF$20</f>
        <v>0</v>
      </c>
      <c r="AG30" s="136">
        <f>+'Salarié 6'!AG$20</f>
        <v>0</v>
      </c>
      <c r="AH30" s="136">
        <f>+'Salarié 6'!AH$20</f>
        <v>0</v>
      </c>
      <c r="AI30" s="136">
        <f>+'Salarié 6'!AI$20</f>
        <v>0</v>
      </c>
      <c r="AJ30" s="136">
        <f>+'Salarié 6'!AJ$20</f>
        <v>0</v>
      </c>
      <c r="AK30" s="136">
        <f>+'Salarié 6'!AK$20</f>
        <v>0</v>
      </c>
      <c r="AL30" s="136">
        <f>+'Salarié 6'!AL$20</f>
        <v>0</v>
      </c>
      <c r="AM30" s="136">
        <f>+'Salarié 6'!AM$20</f>
        <v>0</v>
      </c>
      <c r="AN30" s="136">
        <f>+'Salarié 6'!AN$20</f>
        <v>0</v>
      </c>
      <c r="AO30" s="136">
        <f>+'Salarié 6'!AO$20</f>
        <v>0</v>
      </c>
      <c r="AP30" s="136">
        <f>+'Salarié 6'!AP$20</f>
        <v>0</v>
      </c>
      <c r="AQ30" s="136">
        <f>+'Salarié 6'!AQ$20</f>
        <v>0</v>
      </c>
      <c r="AR30" s="136">
        <f>+'Salarié 6'!AR$20</f>
        <v>0</v>
      </c>
      <c r="AS30" s="136">
        <f>+'Salarié 6'!AS$20</f>
        <v>0</v>
      </c>
      <c r="AT30" s="136">
        <f>+'Salarié 6'!AT$20</f>
        <v>0</v>
      </c>
      <c r="AU30" s="136">
        <f>+'Salarié 6'!AU$20</f>
        <v>0</v>
      </c>
      <c r="AV30" s="136">
        <f>+'Salarié 6'!AV$20</f>
        <v>0</v>
      </c>
      <c r="AW30" s="136">
        <f>+'Salarié 6'!AW$20</f>
        <v>0</v>
      </c>
      <c r="AX30" s="136">
        <f>+'Salarié 6'!AX$20</f>
        <v>0</v>
      </c>
      <c r="AY30" s="136">
        <f>+'Salarié 6'!AY$20</f>
        <v>0</v>
      </c>
      <c r="AZ30" s="136">
        <f>+'Salarié 6'!AZ$20</f>
        <v>0</v>
      </c>
      <c r="BA30" s="136">
        <f>+'Salarié 6'!BA$20</f>
        <v>0</v>
      </c>
      <c r="BB30" s="136">
        <f>+'Salarié 6'!BB$20</f>
        <v>0</v>
      </c>
      <c r="BC30" s="136">
        <f>+'Salarié 6'!BC$20</f>
        <v>0</v>
      </c>
      <c r="BD30" s="136">
        <f>+'Salarié 6'!BD$20</f>
        <v>0</v>
      </c>
      <c r="BE30" s="136">
        <f>+'Salarié 6'!BE$20</f>
        <v>0</v>
      </c>
      <c r="BF30" s="136">
        <f>+'Salarié 6'!BF$20</f>
        <v>0</v>
      </c>
      <c r="BG30" s="136">
        <f>+'Salarié 6'!BG$20</f>
        <v>0</v>
      </c>
      <c r="BH30" s="136">
        <f>+'Salarié 6'!BH$20</f>
        <v>0</v>
      </c>
      <c r="BI30" s="136">
        <f>+'Salarié 6'!BI$20</f>
        <v>0</v>
      </c>
      <c r="BJ30" s="136">
        <f>+'Salarié 6'!BJ$20</f>
        <v>0</v>
      </c>
      <c r="BK30" s="136">
        <f>+'Salarié 6'!BK$20</f>
        <v>0</v>
      </c>
      <c r="BL30" s="136">
        <f>+'Salarié 6'!BL$20</f>
        <v>0</v>
      </c>
      <c r="BM30" s="136">
        <f>+'Salarié 6'!BM$20</f>
        <v>0</v>
      </c>
      <c r="BN30" s="136">
        <f>+'Salarié 6'!BN$20</f>
        <v>0</v>
      </c>
      <c r="BO30" s="136">
        <f>+'Salarié 6'!BO$20</f>
        <v>0</v>
      </c>
      <c r="BP30" s="136">
        <f>+'Salarié 6'!BP$20</f>
        <v>0</v>
      </c>
      <c r="BQ30" s="136">
        <f>+'Salarié 6'!BQ$20</f>
        <v>0</v>
      </c>
      <c r="BR30" s="136">
        <f>+'Salarié 6'!BR$20</f>
        <v>0</v>
      </c>
      <c r="BS30" s="136">
        <f>+'Salarié 6'!BS$20</f>
        <v>0</v>
      </c>
      <c r="BT30" s="136">
        <f>+'Salarié 6'!BT$20</f>
        <v>0</v>
      </c>
      <c r="BU30" s="136">
        <f>+'Salarié 6'!BU$20</f>
        <v>0</v>
      </c>
      <c r="BV30" s="136">
        <f>+'Salarié 6'!BV$20</f>
        <v>0</v>
      </c>
      <c r="BW30" s="136">
        <f>+'Salarié 6'!BW$20</f>
        <v>0</v>
      </c>
      <c r="BX30" s="136">
        <f>+'Salarié 6'!BX$20</f>
        <v>0</v>
      </c>
      <c r="BY30" s="136">
        <f>+'Salarié 6'!BY$20</f>
        <v>0</v>
      </c>
      <c r="BZ30" s="136">
        <f>+'Salarié 6'!BZ$20</f>
        <v>0</v>
      </c>
      <c r="CA30" s="136">
        <f>+'Salarié 6'!CA$20</f>
        <v>0</v>
      </c>
      <c r="CB30" s="136">
        <f>+'Salarié 6'!CB$20</f>
        <v>0</v>
      </c>
      <c r="CC30" s="136">
        <f>+'Salarié 6'!CC$20</f>
        <v>0</v>
      </c>
      <c r="CD30" s="136">
        <f>+'Salarié 6'!CD$20</f>
        <v>0</v>
      </c>
      <c r="CE30" s="136">
        <f>+'Salarié 6'!CE$20</f>
        <v>0</v>
      </c>
      <c r="CF30" s="136">
        <f>+'Salarié 6'!CF$20</f>
        <v>0</v>
      </c>
      <c r="CG30" s="136">
        <f>+'Salarié 6'!CG$20</f>
        <v>0</v>
      </c>
      <c r="CI30" s="37">
        <f t="shared" si="2"/>
        <v>0</v>
      </c>
    </row>
    <row r="31" spans="1:87" ht="12.9" customHeight="1" x14ac:dyDescent="0.3">
      <c r="A31" s="147">
        <f>+'Salarié 7'!SAL_1</f>
        <v>0</v>
      </c>
      <c r="B31" s="136">
        <f>+'Salarié 7'!B$20</f>
        <v>0</v>
      </c>
      <c r="C31" s="136">
        <f>+'Salarié 7'!C$20</f>
        <v>0</v>
      </c>
      <c r="D31" s="136">
        <f>+'Salarié 7'!D$20</f>
        <v>0</v>
      </c>
      <c r="E31" s="136">
        <f>+'Salarié 7'!E$20</f>
        <v>0</v>
      </c>
      <c r="F31" s="136">
        <f>+'Salarié 7'!F$20</f>
        <v>0</v>
      </c>
      <c r="G31" s="136">
        <f>+'Salarié 7'!G$20</f>
        <v>0</v>
      </c>
      <c r="H31" s="136">
        <f>+'Salarié 7'!H$20</f>
        <v>0</v>
      </c>
      <c r="I31" s="136">
        <f>+'Salarié 7'!I$20</f>
        <v>0</v>
      </c>
      <c r="J31" s="136">
        <f>+'Salarié 7'!J$20</f>
        <v>0</v>
      </c>
      <c r="K31" s="136">
        <f>+'Salarié 7'!K$20</f>
        <v>0</v>
      </c>
      <c r="L31" s="136">
        <f>+'Salarié 7'!L$20</f>
        <v>0</v>
      </c>
      <c r="M31" s="136">
        <f>+'Salarié 7'!M$20</f>
        <v>0</v>
      </c>
      <c r="N31" s="136">
        <f>+'Salarié 7'!N$20</f>
        <v>0</v>
      </c>
      <c r="O31" s="136">
        <f>+'Salarié 7'!O$20</f>
        <v>0</v>
      </c>
      <c r="P31" s="136">
        <f>+'Salarié 7'!P$20</f>
        <v>0</v>
      </c>
      <c r="Q31" s="136">
        <f>+'Salarié 7'!Q$20</f>
        <v>0</v>
      </c>
      <c r="R31" s="136">
        <f>+'Salarié 7'!R$20</f>
        <v>0</v>
      </c>
      <c r="S31" s="136">
        <f>+'Salarié 7'!S$20</f>
        <v>0</v>
      </c>
      <c r="T31" s="136">
        <f>+'Salarié 7'!T$20</f>
        <v>0</v>
      </c>
      <c r="U31" s="136">
        <f>+'Salarié 7'!U$20</f>
        <v>0</v>
      </c>
      <c r="V31" s="136">
        <f>+'Salarié 7'!V$20</f>
        <v>0</v>
      </c>
      <c r="W31" s="136">
        <f>+'Salarié 7'!W$20</f>
        <v>0</v>
      </c>
      <c r="X31" s="136">
        <f>+'Salarié 7'!X$20</f>
        <v>0</v>
      </c>
      <c r="Y31" s="136">
        <f>+'Salarié 7'!Y$20</f>
        <v>0</v>
      </c>
      <c r="Z31" s="136">
        <f>+'Salarié 7'!Z$20</f>
        <v>0</v>
      </c>
      <c r="AA31" s="136">
        <f>+'Salarié 7'!AA$20</f>
        <v>0</v>
      </c>
      <c r="AB31" s="136">
        <f>+'Salarié 7'!AB$20</f>
        <v>0</v>
      </c>
      <c r="AC31" s="136">
        <f>+'Salarié 7'!AC$20</f>
        <v>0</v>
      </c>
      <c r="AD31" s="136">
        <f>+'Salarié 7'!AD$20</f>
        <v>0</v>
      </c>
      <c r="AE31" s="136">
        <f>+'Salarié 7'!AE$20</f>
        <v>0</v>
      </c>
      <c r="AF31" s="136">
        <f>+'Salarié 7'!AF$20</f>
        <v>0</v>
      </c>
      <c r="AG31" s="136">
        <f>+'Salarié 7'!AG$20</f>
        <v>0</v>
      </c>
      <c r="AH31" s="136">
        <f>+'Salarié 7'!AH$20</f>
        <v>0</v>
      </c>
      <c r="AI31" s="136">
        <f>+'Salarié 7'!AI$20</f>
        <v>0</v>
      </c>
      <c r="AJ31" s="136">
        <f>+'Salarié 7'!AJ$20</f>
        <v>0</v>
      </c>
      <c r="AK31" s="136">
        <f>+'Salarié 7'!AK$20</f>
        <v>0</v>
      </c>
      <c r="AL31" s="136">
        <f>+'Salarié 7'!AL$20</f>
        <v>0</v>
      </c>
      <c r="AM31" s="136">
        <f>+'Salarié 7'!AM$20</f>
        <v>0</v>
      </c>
      <c r="AN31" s="136">
        <f>+'Salarié 7'!AN$20</f>
        <v>0</v>
      </c>
      <c r="AO31" s="136">
        <f>+'Salarié 7'!AO$20</f>
        <v>0</v>
      </c>
      <c r="AP31" s="136">
        <f>+'Salarié 7'!AP$20</f>
        <v>0</v>
      </c>
      <c r="AQ31" s="136">
        <f>+'Salarié 7'!AQ$20</f>
        <v>0</v>
      </c>
      <c r="AR31" s="136">
        <f>+'Salarié 7'!AR$20</f>
        <v>0</v>
      </c>
      <c r="AS31" s="136">
        <f>+'Salarié 7'!AS$20</f>
        <v>0</v>
      </c>
      <c r="AT31" s="136">
        <f>+'Salarié 7'!AT$20</f>
        <v>0</v>
      </c>
      <c r="AU31" s="136">
        <f>+'Salarié 7'!AU$20</f>
        <v>0</v>
      </c>
      <c r="AV31" s="136">
        <f>+'Salarié 7'!AV$20</f>
        <v>0</v>
      </c>
      <c r="AW31" s="136">
        <f>+'Salarié 7'!AW$20</f>
        <v>0</v>
      </c>
      <c r="AX31" s="136">
        <f>+'Salarié 7'!AX$20</f>
        <v>0</v>
      </c>
      <c r="AY31" s="136">
        <f>+'Salarié 7'!AY$20</f>
        <v>0</v>
      </c>
      <c r="AZ31" s="136">
        <f>+'Salarié 7'!AZ$20</f>
        <v>0</v>
      </c>
      <c r="BA31" s="136">
        <f>+'Salarié 7'!BA$20</f>
        <v>0</v>
      </c>
      <c r="BB31" s="136">
        <f>+'Salarié 7'!BB$20</f>
        <v>0</v>
      </c>
      <c r="BC31" s="136">
        <f>+'Salarié 7'!BC$20</f>
        <v>0</v>
      </c>
      <c r="BD31" s="136">
        <f>+'Salarié 7'!BD$20</f>
        <v>0</v>
      </c>
      <c r="BE31" s="136">
        <f>+'Salarié 7'!BE$20</f>
        <v>0</v>
      </c>
      <c r="BF31" s="136">
        <f>+'Salarié 7'!BF$20</f>
        <v>0</v>
      </c>
      <c r="BG31" s="136">
        <f>+'Salarié 7'!BG$20</f>
        <v>0</v>
      </c>
      <c r="BH31" s="136">
        <f>+'Salarié 7'!BH$20</f>
        <v>0</v>
      </c>
      <c r="BI31" s="136">
        <f>+'Salarié 7'!BI$20</f>
        <v>0</v>
      </c>
      <c r="BJ31" s="136">
        <f>+'Salarié 7'!BJ$20</f>
        <v>0</v>
      </c>
      <c r="BK31" s="136">
        <f>+'Salarié 7'!BK$20</f>
        <v>0</v>
      </c>
      <c r="BL31" s="136">
        <f>+'Salarié 7'!BL$20</f>
        <v>0</v>
      </c>
      <c r="BM31" s="136">
        <f>+'Salarié 7'!BM$20</f>
        <v>0</v>
      </c>
      <c r="BN31" s="136">
        <f>+'Salarié 7'!BN$20</f>
        <v>0</v>
      </c>
      <c r="BO31" s="136">
        <f>+'Salarié 7'!BO$20</f>
        <v>0</v>
      </c>
      <c r="BP31" s="136">
        <f>+'Salarié 7'!BP$20</f>
        <v>0</v>
      </c>
      <c r="BQ31" s="136">
        <f>+'Salarié 7'!BQ$20</f>
        <v>0</v>
      </c>
      <c r="BR31" s="136">
        <f>+'Salarié 7'!BR$20</f>
        <v>0</v>
      </c>
      <c r="BS31" s="136">
        <f>+'Salarié 7'!BS$20</f>
        <v>0</v>
      </c>
      <c r="BT31" s="136">
        <f>+'Salarié 7'!BT$20</f>
        <v>0</v>
      </c>
      <c r="BU31" s="136">
        <f>+'Salarié 7'!BU$20</f>
        <v>0</v>
      </c>
      <c r="BV31" s="136">
        <f>+'Salarié 7'!BV$20</f>
        <v>0</v>
      </c>
      <c r="BW31" s="136">
        <f>+'Salarié 7'!BW$20</f>
        <v>0</v>
      </c>
      <c r="BX31" s="136">
        <f>+'Salarié 7'!BX$20</f>
        <v>0</v>
      </c>
      <c r="BY31" s="136">
        <f>+'Salarié 7'!BY$20</f>
        <v>0</v>
      </c>
      <c r="BZ31" s="136">
        <f>+'Salarié 7'!BZ$20</f>
        <v>0</v>
      </c>
      <c r="CA31" s="136">
        <f>+'Salarié 7'!CA$20</f>
        <v>0</v>
      </c>
      <c r="CB31" s="136">
        <f>+'Salarié 7'!CB$20</f>
        <v>0</v>
      </c>
      <c r="CC31" s="136">
        <f>+'Salarié 7'!CC$20</f>
        <v>0</v>
      </c>
      <c r="CD31" s="136">
        <f>+'Salarié 7'!CD$20</f>
        <v>0</v>
      </c>
      <c r="CE31" s="136">
        <f>+'Salarié 7'!CE$20</f>
        <v>0</v>
      </c>
      <c r="CF31" s="136">
        <f>+'Salarié 7'!CF$20</f>
        <v>0</v>
      </c>
      <c r="CG31" s="136">
        <f>+'Salarié 7'!CG$20</f>
        <v>0</v>
      </c>
      <c r="CI31" s="37">
        <f t="shared" si="2"/>
        <v>0</v>
      </c>
    </row>
    <row r="32" spans="1:87" ht="12.9" customHeight="1" x14ac:dyDescent="0.3">
      <c r="A32" s="147">
        <f>+'Salarié 8'!SAL_1</f>
        <v>0</v>
      </c>
      <c r="B32" s="136">
        <f>+'Salarié 8'!B$20</f>
        <v>0</v>
      </c>
      <c r="C32" s="136">
        <f>+'Salarié 8'!C$20</f>
        <v>0</v>
      </c>
      <c r="D32" s="136">
        <f>+'Salarié 8'!D$20</f>
        <v>0</v>
      </c>
      <c r="E32" s="136">
        <f>+'Salarié 8'!E$20</f>
        <v>0</v>
      </c>
      <c r="F32" s="136">
        <f>+'Salarié 8'!F$20</f>
        <v>0</v>
      </c>
      <c r="G32" s="136">
        <f>+'Salarié 8'!G$20</f>
        <v>0</v>
      </c>
      <c r="H32" s="136">
        <f>+'Salarié 8'!H$20</f>
        <v>0</v>
      </c>
      <c r="I32" s="136">
        <f>+'Salarié 8'!I$20</f>
        <v>0</v>
      </c>
      <c r="J32" s="136">
        <f>+'Salarié 8'!J$20</f>
        <v>0</v>
      </c>
      <c r="K32" s="136">
        <f>+'Salarié 8'!K$20</f>
        <v>0</v>
      </c>
      <c r="L32" s="136">
        <f>+'Salarié 8'!L$20</f>
        <v>0</v>
      </c>
      <c r="M32" s="136">
        <f>+'Salarié 8'!M$20</f>
        <v>0</v>
      </c>
      <c r="N32" s="136">
        <f>+'Salarié 8'!N$20</f>
        <v>0</v>
      </c>
      <c r="O32" s="136">
        <f>+'Salarié 8'!O$20</f>
        <v>0</v>
      </c>
      <c r="P32" s="136">
        <f>+'Salarié 8'!P$20</f>
        <v>0</v>
      </c>
      <c r="Q32" s="136">
        <f>+'Salarié 8'!Q$20</f>
        <v>0</v>
      </c>
      <c r="R32" s="136">
        <f>+'Salarié 8'!R$20</f>
        <v>0</v>
      </c>
      <c r="S32" s="136">
        <f>+'Salarié 8'!S$20</f>
        <v>0</v>
      </c>
      <c r="T32" s="136">
        <f>+'Salarié 8'!T$20</f>
        <v>0</v>
      </c>
      <c r="U32" s="136">
        <f>+'Salarié 8'!U$20</f>
        <v>0</v>
      </c>
      <c r="V32" s="136">
        <f>+'Salarié 8'!V$20</f>
        <v>0</v>
      </c>
      <c r="W32" s="136">
        <f>+'Salarié 8'!W$20</f>
        <v>0</v>
      </c>
      <c r="X32" s="136">
        <f>+'Salarié 8'!X$20</f>
        <v>0</v>
      </c>
      <c r="Y32" s="136">
        <f>+'Salarié 8'!Y$20</f>
        <v>0</v>
      </c>
      <c r="Z32" s="136">
        <f>+'Salarié 8'!Z$20</f>
        <v>0</v>
      </c>
      <c r="AA32" s="136">
        <f>+'Salarié 8'!AA$20</f>
        <v>0</v>
      </c>
      <c r="AB32" s="136">
        <f>+'Salarié 8'!AB$20</f>
        <v>0</v>
      </c>
      <c r="AC32" s="136">
        <f>+'Salarié 8'!AC$20</f>
        <v>0</v>
      </c>
      <c r="AD32" s="136">
        <f>+'Salarié 8'!AD$20</f>
        <v>0</v>
      </c>
      <c r="AE32" s="136">
        <f>+'Salarié 8'!AE$20</f>
        <v>0</v>
      </c>
      <c r="AF32" s="136">
        <f>+'Salarié 8'!AF$20</f>
        <v>0</v>
      </c>
      <c r="AG32" s="136">
        <f>+'Salarié 8'!AG$20</f>
        <v>0</v>
      </c>
      <c r="AH32" s="136">
        <f>+'Salarié 8'!AH$20</f>
        <v>0</v>
      </c>
      <c r="AI32" s="136">
        <f>+'Salarié 8'!AI$20</f>
        <v>0</v>
      </c>
      <c r="AJ32" s="136">
        <f>+'Salarié 8'!AJ$20</f>
        <v>0</v>
      </c>
      <c r="AK32" s="136">
        <f>+'Salarié 8'!AK$20</f>
        <v>0</v>
      </c>
      <c r="AL32" s="136">
        <f>+'Salarié 8'!AL$20</f>
        <v>0</v>
      </c>
      <c r="AM32" s="136">
        <f>+'Salarié 8'!AM$20</f>
        <v>0</v>
      </c>
      <c r="AN32" s="136">
        <f>+'Salarié 8'!AN$20</f>
        <v>0</v>
      </c>
      <c r="AO32" s="136">
        <f>+'Salarié 8'!AO$20</f>
        <v>0</v>
      </c>
      <c r="AP32" s="136">
        <f>+'Salarié 8'!AP$20</f>
        <v>0</v>
      </c>
      <c r="AQ32" s="136">
        <f>+'Salarié 8'!AQ$20</f>
        <v>0</v>
      </c>
      <c r="AR32" s="136">
        <f>+'Salarié 8'!AR$20</f>
        <v>0</v>
      </c>
      <c r="AS32" s="136">
        <f>+'Salarié 8'!AS$20</f>
        <v>0</v>
      </c>
      <c r="AT32" s="136">
        <f>+'Salarié 8'!AT$20</f>
        <v>0</v>
      </c>
      <c r="AU32" s="136">
        <f>+'Salarié 8'!AU$20</f>
        <v>0</v>
      </c>
      <c r="AV32" s="136">
        <f>+'Salarié 8'!AV$20</f>
        <v>0</v>
      </c>
      <c r="AW32" s="136">
        <f>+'Salarié 8'!AW$20</f>
        <v>0</v>
      </c>
      <c r="AX32" s="136">
        <f>+'Salarié 8'!AX$20</f>
        <v>0</v>
      </c>
      <c r="AY32" s="136">
        <f>+'Salarié 8'!AY$20</f>
        <v>0</v>
      </c>
      <c r="AZ32" s="136">
        <f>+'Salarié 8'!AZ$20</f>
        <v>0</v>
      </c>
      <c r="BA32" s="136">
        <f>+'Salarié 8'!BA$20</f>
        <v>0</v>
      </c>
      <c r="BB32" s="136">
        <f>+'Salarié 8'!BB$20</f>
        <v>0</v>
      </c>
      <c r="BC32" s="136">
        <f>+'Salarié 8'!BC$20</f>
        <v>0</v>
      </c>
      <c r="BD32" s="136">
        <f>+'Salarié 8'!BD$20</f>
        <v>0</v>
      </c>
      <c r="BE32" s="136">
        <f>+'Salarié 8'!BE$20</f>
        <v>0</v>
      </c>
      <c r="BF32" s="136">
        <f>+'Salarié 8'!BF$20</f>
        <v>0</v>
      </c>
      <c r="BG32" s="136">
        <f>+'Salarié 8'!BG$20</f>
        <v>0</v>
      </c>
      <c r="BH32" s="136">
        <f>+'Salarié 8'!BH$20</f>
        <v>0</v>
      </c>
      <c r="BI32" s="136">
        <f>+'Salarié 8'!BI$20</f>
        <v>0</v>
      </c>
      <c r="BJ32" s="136">
        <f>+'Salarié 8'!BJ$20</f>
        <v>0</v>
      </c>
      <c r="BK32" s="136">
        <f>+'Salarié 8'!BK$20</f>
        <v>0</v>
      </c>
      <c r="BL32" s="136">
        <f>+'Salarié 8'!BL$20</f>
        <v>0</v>
      </c>
      <c r="BM32" s="136">
        <f>+'Salarié 8'!BM$20</f>
        <v>0</v>
      </c>
      <c r="BN32" s="136">
        <f>+'Salarié 8'!BN$20</f>
        <v>0</v>
      </c>
      <c r="BO32" s="136">
        <f>+'Salarié 8'!BO$20</f>
        <v>0</v>
      </c>
      <c r="BP32" s="136">
        <f>+'Salarié 8'!BP$20</f>
        <v>0</v>
      </c>
      <c r="BQ32" s="136">
        <f>+'Salarié 8'!BQ$20</f>
        <v>0</v>
      </c>
      <c r="BR32" s="136">
        <f>+'Salarié 8'!BR$20</f>
        <v>0</v>
      </c>
      <c r="BS32" s="136">
        <f>+'Salarié 8'!BS$20</f>
        <v>0</v>
      </c>
      <c r="BT32" s="136">
        <f>+'Salarié 8'!BT$20</f>
        <v>0</v>
      </c>
      <c r="BU32" s="136">
        <f>+'Salarié 8'!BU$20</f>
        <v>0</v>
      </c>
      <c r="BV32" s="136">
        <f>+'Salarié 8'!BV$20</f>
        <v>0</v>
      </c>
      <c r="BW32" s="136">
        <f>+'Salarié 8'!BW$20</f>
        <v>0</v>
      </c>
      <c r="BX32" s="136">
        <f>+'Salarié 8'!BX$20</f>
        <v>0</v>
      </c>
      <c r="BY32" s="136">
        <f>+'Salarié 8'!BY$20</f>
        <v>0</v>
      </c>
      <c r="BZ32" s="136">
        <f>+'Salarié 8'!BZ$20</f>
        <v>0</v>
      </c>
      <c r="CA32" s="136">
        <f>+'Salarié 8'!CA$20</f>
        <v>0</v>
      </c>
      <c r="CB32" s="136">
        <f>+'Salarié 8'!CB$20</f>
        <v>0</v>
      </c>
      <c r="CC32" s="136">
        <f>+'Salarié 8'!CC$20</f>
        <v>0</v>
      </c>
      <c r="CD32" s="136">
        <f>+'Salarié 8'!CD$20</f>
        <v>0</v>
      </c>
      <c r="CE32" s="136">
        <f>+'Salarié 8'!CE$20</f>
        <v>0</v>
      </c>
      <c r="CF32" s="136">
        <f>+'Salarié 8'!CF$20</f>
        <v>0</v>
      </c>
      <c r="CG32" s="136">
        <f>+'Salarié 8'!CG$20</f>
        <v>0</v>
      </c>
      <c r="CI32" s="37">
        <f t="shared" si="2"/>
        <v>0</v>
      </c>
    </row>
    <row r="33" spans="1:87" ht="12.9" customHeight="1" x14ac:dyDescent="0.3">
      <c r="A33" s="147">
        <f>+'Salarié 9'!SAL_1</f>
        <v>0</v>
      </c>
      <c r="B33" s="136">
        <f>+'Salarié 9'!B$20</f>
        <v>0</v>
      </c>
      <c r="C33" s="136">
        <f>+'Salarié 9'!C$20</f>
        <v>0</v>
      </c>
      <c r="D33" s="136">
        <f>+'Salarié 9'!D$20</f>
        <v>0</v>
      </c>
      <c r="E33" s="136">
        <f>+'Salarié 9'!E$20</f>
        <v>0</v>
      </c>
      <c r="F33" s="136">
        <f>+'Salarié 9'!F$20</f>
        <v>0</v>
      </c>
      <c r="G33" s="136">
        <f>+'Salarié 9'!G$20</f>
        <v>0</v>
      </c>
      <c r="H33" s="136">
        <f>+'Salarié 9'!H$20</f>
        <v>0</v>
      </c>
      <c r="I33" s="136">
        <f>+'Salarié 9'!I$20</f>
        <v>0</v>
      </c>
      <c r="J33" s="136">
        <f>+'Salarié 9'!J$20</f>
        <v>0</v>
      </c>
      <c r="K33" s="136">
        <f>+'Salarié 9'!K$20</f>
        <v>0</v>
      </c>
      <c r="L33" s="136">
        <f>+'Salarié 9'!L$20</f>
        <v>0</v>
      </c>
      <c r="M33" s="136">
        <f>+'Salarié 9'!M$20</f>
        <v>0</v>
      </c>
      <c r="N33" s="136">
        <f>+'Salarié 9'!N$20</f>
        <v>0</v>
      </c>
      <c r="O33" s="136">
        <f>+'Salarié 9'!O$20</f>
        <v>0</v>
      </c>
      <c r="P33" s="136">
        <f>+'Salarié 9'!P$20</f>
        <v>0</v>
      </c>
      <c r="Q33" s="136">
        <f>+'Salarié 9'!Q$20</f>
        <v>0</v>
      </c>
      <c r="R33" s="136">
        <f>+'Salarié 9'!R$20</f>
        <v>0</v>
      </c>
      <c r="S33" s="136">
        <f>+'Salarié 9'!S$20</f>
        <v>0</v>
      </c>
      <c r="T33" s="136">
        <f>+'Salarié 9'!T$20</f>
        <v>0</v>
      </c>
      <c r="U33" s="136">
        <f>+'Salarié 9'!U$20</f>
        <v>0</v>
      </c>
      <c r="V33" s="136">
        <f>+'Salarié 9'!V$20</f>
        <v>0</v>
      </c>
      <c r="W33" s="136">
        <f>+'Salarié 9'!W$20</f>
        <v>0</v>
      </c>
      <c r="X33" s="136">
        <f>+'Salarié 9'!X$20</f>
        <v>0</v>
      </c>
      <c r="Y33" s="136">
        <f>+'Salarié 9'!Y$20</f>
        <v>0</v>
      </c>
      <c r="Z33" s="136">
        <f>+'Salarié 9'!Z$20</f>
        <v>0</v>
      </c>
      <c r="AA33" s="136">
        <f>+'Salarié 9'!AA$20</f>
        <v>0</v>
      </c>
      <c r="AB33" s="136">
        <f>+'Salarié 9'!AB$20</f>
        <v>0</v>
      </c>
      <c r="AC33" s="136">
        <f>+'Salarié 9'!AC$20</f>
        <v>0</v>
      </c>
      <c r="AD33" s="136">
        <f>+'Salarié 9'!AD$20</f>
        <v>0</v>
      </c>
      <c r="AE33" s="136">
        <f>+'Salarié 9'!AE$20</f>
        <v>0</v>
      </c>
      <c r="AF33" s="136">
        <f>+'Salarié 9'!AF$20</f>
        <v>0</v>
      </c>
      <c r="AG33" s="136">
        <f>+'Salarié 9'!AG$20</f>
        <v>0</v>
      </c>
      <c r="AH33" s="136">
        <f>+'Salarié 9'!AH$20</f>
        <v>0</v>
      </c>
      <c r="AI33" s="136">
        <f>+'Salarié 9'!AI$20</f>
        <v>0</v>
      </c>
      <c r="AJ33" s="136">
        <f>+'Salarié 9'!AJ$20</f>
        <v>0</v>
      </c>
      <c r="AK33" s="136">
        <f>+'Salarié 9'!AK$20</f>
        <v>0</v>
      </c>
      <c r="AL33" s="136">
        <f>+'Salarié 9'!AL$20</f>
        <v>0</v>
      </c>
      <c r="AM33" s="136">
        <f>+'Salarié 9'!AM$20</f>
        <v>0</v>
      </c>
      <c r="AN33" s="136">
        <f>+'Salarié 9'!AN$20</f>
        <v>0</v>
      </c>
      <c r="AO33" s="136">
        <f>+'Salarié 9'!AO$20</f>
        <v>0</v>
      </c>
      <c r="AP33" s="136">
        <f>+'Salarié 9'!AP$20</f>
        <v>0</v>
      </c>
      <c r="AQ33" s="136">
        <f>+'Salarié 9'!AQ$20</f>
        <v>0</v>
      </c>
      <c r="AR33" s="136">
        <f>+'Salarié 9'!AR$20</f>
        <v>0</v>
      </c>
      <c r="AS33" s="136">
        <f>+'Salarié 9'!AS$20</f>
        <v>0</v>
      </c>
      <c r="AT33" s="136">
        <f>+'Salarié 9'!AT$20</f>
        <v>0</v>
      </c>
      <c r="AU33" s="136">
        <f>+'Salarié 9'!AU$20</f>
        <v>0</v>
      </c>
      <c r="AV33" s="136">
        <f>+'Salarié 9'!AV$20</f>
        <v>0</v>
      </c>
      <c r="AW33" s="136">
        <f>+'Salarié 9'!AW$20</f>
        <v>0</v>
      </c>
      <c r="AX33" s="136">
        <f>+'Salarié 9'!AX$20</f>
        <v>0</v>
      </c>
      <c r="AY33" s="136">
        <f>+'Salarié 9'!AY$20</f>
        <v>0</v>
      </c>
      <c r="AZ33" s="136">
        <f>+'Salarié 9'!AZ$20</f>
        <v>0</v>
      </c>
      <c r="BA33" s="136">
        <f>+'Salarié 9'!BA$20</f>
        <v>0</v>
      </c>
      <c r="BB33" s="136">
        <f>+'Salarié 9'!BB$20</f>
        <v>0</v>
      </c>
      <c r="BC33" s="136">
        <f>+'Salarié 9'!BC$20</f>
        <v>0</v>
      </c>
      <c r="BD33" s="136">
        <f>+'Salarié 9'!BD$20</f>
        <v>0</v>
      </c>
      <c r="BE33" s="136">
        <f>+'Salarié 9'!BE$20</f>
        <v>0</v>
      </c>
      <c r="BF33" s="136">
        <f>+'Salarié 9'!BF$20</f>
        <v>0</v>
      </c>
      <c r="BG33" s="136">
        <f>+'Salarié 9'!BG$20</f>
        <v>0</v>
      </c>
      <c r="BH33" s="136">
        <f>+'Salarié 9'!BH$20</f>
        <v>0</v>
      </c>
      <c r="BI33" s="136">
        <f>+'Salarié 9'!BI$20</f>
        <v>0</v>
      </c>
      <c r="BJ33" s="136">
        <f>+'Salarié 9'!BJ$20</f>
        <v>0</v>
      </c>
      <c r="BK33" s="136">
        <f>+'Salarié 9'!BK$20</f>
        <v>0</v>
      </c>
      <c r="BL33" s="136">
        <f>+'Salarié 9'!BL$20</f>
        <v>0</v>
      </c>
      <c r="BM33" s="136">
        <f>+'Salarié 9'!BM$20</f>
        <v>0</v>
      </c>
      <c r="BN33" s="136">
        <f>+'Salarié 9'!BN$20</f>
        <v>0</v>
      </c>
      <c r="BO33" s="136">
        <f>+'Salarié 9'!BO$20</f>
        <v>0</v>
      </c>
      <c r="BP33" s="136">
        <f>+'Salarié 9'!BP$20</f>
        <v>0</v>
      </c>
      <c r="BQ33" s="136">
        <f>+'Salarié 9'!BQ$20</f>
        <v>0</v>
      </c>
      <c r="BR33" s="136">
        <f>+'Salarié 9'!BR$20</f>
        <v>0</v>
      </c>
      <c r="BS33" s="136">
        <f>+'Salarié 9'!BS$20</f>
        <v>0</v>
      </c>
      <c r="BT33" s="136">
        <f>+'Salarié 9'!BT$20</f>
        <v>0</v>
      </c>
      <c r="BU33" s="136">
        <f>+'Salarié 9'!BU$20</f>
        <v>0</v>
      </c>
      <c r="BV33" s="136">
        <f>+'Salarié 9'!BV$20</f>
        <v>0</v>
      </c>
      <c r="BW33" s="136">
        <f>+'Salarié 9'!BW$20</f>
        <v>0</v>
      </c>
      <c r="BX33" s="136">
        <f>+'Salarié 9'!BX$20</f>
        <v>0</v>
      </c>
      <c r="BY33" s="136">
        <f>+'Salarié 9'!BY$20</f>
        <v>0</v>
      </c>
      <c r="BZ33" s="136">
        <f>+'Salarié 9'!BZ$20</f>
        <v>0</v>
      </c>
      <c r="CA33" s="136">
        <f>+'Salarié 9'!CA$20</f>
        <v>0</v>
      </c>
      <c r="CB33" s="136">
        <f>+'Salarié 9'!CB$20</f>
        <v>0</v>
      </c>
      <c r="CC33" s="136">
        <f>+'Salarié 9'!CC$20</f>
        <v>0</v>
      </c>
      <c r="CD33" s="136">
        <f>+'Salarié 9'!CD$20</f>
        <v>0</v>
      </c>
      <c r="CE33" s="136">
        <f>+'Salarié 9'!CE$20</f>
        <v>0</v>
      </c>
      <c r="CF33" s="136">
        <f>+'Salarié 9'!CF$20</f>
        <v>0</v>
      </c>
      <c r="CG33" s="136">
        <f>+'Salarié 9'!CG$20</f>
        <v>0</v>
      </c>
      <c r="CI33" s="37">
        <f t="shared" si="2"/>
        <v>0</v>
      </c>
    </row>
    <row r="34" spans="1:87" ht="12.9" customHeight="1" x14ac:dyDescent="0.3">
      <c r="A34" s="147">
        <f>+'Salarié 10'!SAL_1</f>
        <v>0</v>
      </c>
      <c r="B34" s="136">
        <f>+'Salarié 10'!B$20</f>
        <v>0</v>
      </c>
      <c r="C34" s="136">
        <f>+'Salarié 10'!C$20</f>
        <v>0</v>
      </c>
      <c r="D34" s="136">
        <f>+'Salarié 10'!D$20</f>
        <v>0</v>
      </c>
      <c r="E34" s="136">
        <f>+'Salarié 10'!E$20</f>
        <v>0</v>
      </c>
      <c r="F34" s="136">
        <f>+'Salarié 10'!F$20</f>
        <v>0</v>
      </c>
      <c r="G34" s="136">
        <f>+'Salarié 10'!G$20</f>
        <v>0</v>
      </c>
      <c r="H34" s="136">
        <f>+'Salarié 10'!H$20</f>
        <v>0</v>
      </c>
      <c r="I34" s="136">
        <f>+'Salarié 10'!I$20</f>
        <v>0</v>
      </c>
      <c r="J34" s="136">
        <f>+'Salarié 10'!J$20</f>
        <v>0</v>
      </c>
      <c r="K34" s="136">
        <f>+'Salarié 10'!K$20</f>
        <v>0</v>
      </c>
      <c r="L34" s="136">
        <f>+'Salarié 10'!L$20</f>
        <v>0</v>
      </c>
      <c r="M34" s="136">
        <f>+'Salarié 10'!M$20</f>
        <v>0</v>
      </c>
      <c r="N34" s="136">
        <f>+'Salarié 10'!N$20</f>
        <v>0</v>
      </c>
      <c r="O34" s="136">
        <f>+'Salarié 10'!O$20</f>
        <v>0</v>
      </c>
      <c r="P34" s="136">
        <f>+'Salarié 10'!P$20</f>
        <v>0</v>
      </c>
      <c r="Q34" s="136">
        <f>+'Salarié 10'!Q$20</f>
        <v>0</v>
      </c>
      <c r="R34" s="136">
        <f>+'Salarié 10'!R$20</f>
        <v>0</v>
      </c>
      <c r="S34" s="136">
        <f>+'Salarié 10'!S$20</f>
        <v>0</v>
      </c>
      <c r="T34" s="136">
        <f>+'Salarié 10'!T$20</f>
        <v>0</v>
      </c>
      <c r="U34" s="136">
        <f>+'Salarié 10'!U$20</f>
        <v>0</v>
      </c>
      <c r="V34" s="136">
        <f>+'Salarié 10'!V$20</f>
        <v>0</v>
      </c>
      <c r="W34" s="136">
        <f>+'Salarié 10'!W$20</f>
        <v>0</v>
      </c>
      <c r="X34" s="136">
        <f>+'Salarié 10'!X$20</f>
        <v>0</v>
      </c>
      <c r="Y34" s="136">
        <f>+'Salarié 10'!Y$20</f>
        <v>0</v>
      </c>
      <c r="Z34" s="136">
        <f>+'Salarié 10'!Z$20</f>
        <v>0</v>
      </c>
      <c r="AA34" s="136">
        <f>+'Salarié 10'!AA$20</f>
        <v>0</v>
      </c>
      <c r="AB34" s="136">
        <f>+'Salarié 10'!AB$20</f>
        <v>0</v>
      </c>
      <c r="AC34" s="136">
        <f>+'Salarié 10'!AC$20</f>
        <v>0</v>
      </c>
      <c r="AD34" s="136">
        <f>+'Salarié 10'!AD$20</f>
        <v>0</v>
      </c>
      <c r="AE34" s="136">
        <f>+'Salarié 10'!AE$20</f>
        <v>0</v>
      </c>
      <c r="AF34" s="136">
        <f>+'Salarié 10'!AF$20</f>
        <v>0</v>
      </c>
      <c r="AG34" s="136">
        <f>+'Salarié 10'!AG$20</f>
        <v>0</v>
      </c>
      <c r="AH34" s="136">
        <f>+'Salarié 10'!AH$20</f>
        <v>0</v>
      </c>
      <c r="AI34" s="136">
        <f>+'Salarié 10'!AI$20</f>
        <v>0</v>
      </c>
      <c r="AJ34" s="136">
        <f>+'Salarié 10'!AJ$20</f>
        <v>0</v>
      </c>
      <c r="AK34" s="136">
        <f>+'Salarié 10'!AK$20</f>
        <v>0</v>
      </c>
      <c r="AL34" s="136">
        <f>+'Salarié 10'!AL$20</f>
        <v>0</v>
      </c>
      <c r="AM34" s="136">
        <f>+'Salarié 10'!AM$20</f>
        <v>0</v>
      </c>
      <c r="AN34" s="136">
        <f>+'Salarié 10'!AN$20</f>
        <v>0</v>
      </c>
      <c r="AO34" s="136">
        <f>+'Salarié 10'!AO$20</f>
        <v>0</v>
      </c>
      <c r="AP34" s="136">
        <f>+'Salarié 10'!AP$20</f>
        <v>0</v>
      </c>
      <c r="AQ34" s="136">
        <f>+'Salarié 10'!AQ$20</f>
        <v>0</v>
      </c>
      <c r="AR34" s="136">
        <f>+'Salarié 10'!AR$20</f>
        <v>0</v>
      </c>
      <c r="AS34" s="136">
        <f>+'Salarié 10'!AS$20</f>
        <v>0</v>
      </c>
      <c r="AT34" s="136">
        <f>+'Salarié 10'!AT$20</f>
        <v>0</v>
      </c>
      <c r="AU34" s="136">
        <f>+'Salarié 10'!AU$20</f>
        <v>0</v>
      </c>
      <c r="AV34" s="136">
        <f>+'Salarié 10'!AV$20</f>
        <v>0</v>
      </c>
      <c r="AW34" s="136">
        <f>+'Salarié 10'!AW$20</f>
        <v>0</v>
      </c>
      <c r="AX34" s="136">
        <f>+'Salarié 10'!AX$20</f>
        <v>0</v>
      </c>
      <c r="AY34" s="136">
        <f>+'Salarié 10'!AY$20</f>
        <v>0</v>
      </c>
      <c r="AZ34" s="136">
        <f>+'Salarié 10'!AZ$20</f>
        <v>0</v>
      </c>
      <c r="BA34" s="136">
        <f>+'Salarié 10'!BA$20</f>
        <v>0</v>
      </c>
      <c r="BB34" s="136">
        <f>+'Salarié 10'!BB$20</f>
        <v>0</v>
      </c>
      <c r="BC34" s="136">
        <f>+'Salarié 10'!BC$20</f>
        <v>0</v>
      </c>
      <c r="BD34" s="136">
        <f>+'Salarié 10'!BD$20</f>
        <v>0</v>
      </c>
      <c r="BE34" s="136">
        <f>+'Salarié 10'!BE$20</f>
        <v>0</v>
      </c>
      <c r="BF34" s="136">
        <f>+'Salarié 10'!BF$20</f>
        <v>0</v>
      </c>
      <c r="BG34" s="136">
        <f>+'Salarié 10'!BG$20</f>
        <v>0</v>
      </c>
      <c r="BH34" s="136">
        <f>+'Salarié 10'!BH$20</f>
        <v>0</v>
      </c>
      <c r="BI34" s="136">
        <f>+'Salarié 10'!BI$20</f>
        <v>0</v>
      </c>
      <c r="BJ34" s="136">
        <f>+'Salarié 10'!BJ$20</f>
        <v>0</v>
      </c>
      <c r="BK34" s="136">
        <f>+'Salarié 10'!BK$20</f>
        <v>0</v>
      </c>
      <c r="BL34" s="136">
        <f>+'Salarié 10'!BL$20</f>
        <v>0</v>
      </c>
      <c r="BM34" s="136">
        <f>+'Salarié 10'!BM$20</f>
        <v>0</v>
      </c>
      <c r="BN34" s="136">
        <f>+'Salarié 10'!BN$20</f>
        <v>0</v>
      </c>
      <c r="BO34" s="136">
        <f>+'Salarié 10'!BO$20</f>
        <v>0</v>
      </c>
      <c r="BP34" s="136">
        <f>+'Salarié 10'!BP$20</f>
        <v>0</v>
      </c>
      <c r="BQ34" s="136">
        <f>+'Salarié 10'!BQ$20</f>
        <v>0</v>
      </c>
      <c r="BR34" s="136">
        <f>+'Salarié 10'!BR$20</f>
        <v>0</v>
      </c>
      <c r="BS34" s="136">
        <f>+'Salarié 10'!BS$20</f>
        <v>0</v>
      </c>
      <c r="BT34" s="136">
        <f>+'Salarié 10'!BT$20</f>
        <v>0</v>
      </c>
      <c r="BU34" s="136">
        <f>+'Salarié 10'!BU$20</f>
        <v>0</v>
      </c>
      <c r="BV34" s="136">
        <f>+'Salarié 10'!BV$20</f>
        <v>0</v>
      </c>
      <c r="BW34" s="136">
        <f>+'Salarié 10'!BW$20</f>
        <v>0</v>
      </c>
      <c r="BX34" s="136">
        <f>+'Salarié 10'!BX$20</f>
        <v>0</v>
      </c>
      <c r="BY34" s="136">
        <f>+'Salarié 10'!BY$20</f>
        <v>0</v>
      </c>
      <c r="BZ34" s="136">
        <f>+'Salarié 10'!BZ$20</f>
        <v>0</v>
      </c>
      <c r="CA34" s="136">
        <f>+'Salarié 10'!CA$20</f>
        <v>0</v>
      </c>
      <c r="CB34" s="136">
        <f>+'Salarié 10'!CB$20</f>
        <v>0</v>
      </c>
      <c r="CC34" s="136">
        <f>+'Salarié 10'!CC$20</f>
        <v>0</v>
      </c>
      <c r="CD34" s="136">
        <f>+'Salarié 10'!CD$20</f>
        <v>0</v>
      </c>
      <c r="CE34" s="136">
        <f>+'Salarié 10'!CE$20</f>
        <v>0</v>
      </c>
      <c r="CF34" s="136">
        <f>+'Salarié 10'!CF$20</f>
        <v>0</v>
      </c>
      <c r="CG34" s="136">
        <f>+'Salarié 10'!CG$20</f>
        <v>0</v>
      </c>
      <c r="CI34" s="37">
        <f t="shared" si="2"/>
        <v>0</v>
      </c>
    </row>
    <row r="35" spans="1:87" ht="12.9" customHeight="1" x14ac:dyDescent="0.3">
      <c r="A35" s="147">
        <f>+'Salarié 11'!SAL_1</f>
        <v>0</v>
      </c>
      <c r="B35" s="136">
        <f>+'Salarié 11'!B$20</f>
        <v>0</v>
      </c>
      <c r="C35" s="136">
        <f>+'Salarié 11'!C$20</f>
        <v>0</v>
      </c>
      <c r="D35" s="136">
        <f>+'Salarié 11'!D$20</f>
        <v>0</v>
      </c>
      <c r="E35" s="136">
        <f>+'Salarié 11'!E$20</f>
        <v>0</v>
      </c>
      <c r="F35" s="136">
        <f>+'Salarié 11'!F$20</f>
        <v>0</v>
      </c>
      <c r="G35" s="136">
        <f>+'Salarié 11'!G$20</f>
        <v>0</v>
      </c>
      <c r="H35" s="136">
        <f>+'Salarié 11'!H$20</f>
        <v>0</v>
      </c>
      <c r="I35" s="136">
        <f>+'Salarié 11'!I$20</f>
        <v>0</v>
      </c>
      <c r="J35" s="136">
        <f>+'Salarié 11'!J$20</f>
        <v>0</v>
      </c>
      <c r="K35" s="136">
        <f>+'Salarié 11'!K$20</f>
        <v>0</v>
      </c>
      <c r="L35" s="136">
        <f>+'Salarié 11'!L$20</f>
        <v>0</v>
      </c>
      <c r="M35" s="136">
        <f>+'Salarié 11'!M$20</f>
        <v>0</v>
      </c>
      <c r="N35" s="136">
        <f>+'Salarié 11'!N$20</f>
        <v>0</v>
      </c>
      <c r="O35" s="136">
        <f>+'Salarié 11'!O$20</f>
        <v>0</v>
      </c>
      <c r="P35" s="136">
        <f>+'Salarié 11'!P$20</f>
        <v>0</v>
      </c>
      <c r="Q35" s="136">
        <f>+'Salarié 11'!Q$20</f>
        <v>0</v>
      </c>
      <c r="R35" s="136">
        <f>+'Salarié 11'!R$20</f>
        <v>0</v>
      </c>
      <c r="S35" s="136">
        <f>+'Salarié 11'!S$20</f>
        <v>0</v>
      </c>
      <c r="T35" s="136">
        <f>+'Salarié 11'!T$20</f>
        <v>0</v>
      </c>
      <c r="U35" s="136">
        <f>+'Salarié 11'!U$20</f>
        <v>0</v>
      </c>
      <c r="V35" s="136">
        <f>+'Salarié 11'!V$20</f>
        <v>0</v>
      </c>
      <c r="W35" s="136">
        <f>+'Salarié 11'!W$20</f>
        <v>0</v>
      </c>
      <c r="X35" s="136">
        <f>+'Salarié 11'!X$20</f>
        <v>0</v>
      </c>
      <c r="Y35" s="136">
        <f>+'Salarié 11'!Y$20</f>
        <v>0</v>
      </c>
      <c r="Z35" s="136">
        <f>+'Salarié 11'!Z$20</f>
        <v>0</v>
      </c>
      <c r="AA35" s="136">
        <f>+'Salarié 11'!AA$20</f>
        <v>0</v>
      </c>
      <c r="AB35" s="136">
        <f>+'Salarié 11'!AB$20</f>
        <v>0</v>
      </c>
      <c r="AC35" s="136">
        <f>+'Salarié 11'!AC$20</f>
        <v>0</v>
      </c>
      <c r="AD35" s="136">
        <f>+'Salarié 11'!AD$20</f>
        <v>0</v>
      </c>
      <c r="AE35" s="136">
        <f>+'Salarié 11'!AE$20</f>
        <v>0</v>
      </c>
      <c r="AF35" s="136">
        <f>+'Salarié 11'!AF$20</f>
        <v>0</v>
      </c>
      <c r="AG35" s="136">
        <f>+'Salarié 11'!AG$20</f>
        <v>0</v>
      </c>
      <c r="AH35" s="136">
        <f>+'Salarié 11'!AH$20</f>
        <v>0</v>
      </c>
      <c r="AI35" s="136">
        <f>+'Salarié 11'!AI$20</f>
        <v>0</v>
      </c>
      <c r="AJ35" s="136">
        <f>+'Salarié 11'!AJ$20</f>
        <v>0</v>
      </c>
      <c r="AK35" s="136">
        <f>+'Salarié 11'!AK$20</f>
        <v>0</v>
      </c>
      <c r="AL35" s="136">
        <f>+'Salarié 11'!AL$20</f>
        <v>0</v>
      </c>
      <c r="AM35" s="136">
        <f>+'Salarié 11'!AM$20</f>
        <v>0</v>
      </c>
      <c r="AN35" s="136">
        <f>+'Salarié 11'!AN$20</f>
        <v>0</v>
      </c>
      <c r="AO35" s="136">
        <f>+'Salarié 11'!AO$20</f>
        <v>0</v>
      </c>
      <c r="AP35" s="136">
        <f>+'Salarié 11'!AP$20</f>
        <v>0</v>
      </c>
      <c r="AQ35" s="136">
        <f>+'Salarié 11'!AQ$20</f>
        <v>0</v>
      </c>
      <c r="AR35" s="136">
        <f>+'Salarié 11'!AR$20</f>
        <v>0</v>
      </c>
      <c r="AS35" s="136">
        <f>+'Salarié 11'!AS$20</f>
        <v>0</v>
      </c>
      <c r="AT35" s="136">
        <f>+'Salarié 11'!AT$20</f>
        <v>0</v>
      </c>
      <c r="AU35" s="136">
        <f>+'Salarié 11'!AU$20</f>
        <v>0</v>
      </c>
      <c r="AV35" s="136">
        <f>+'Salarié 11'!AV$20</f>
        <v>0</v>
      </c>
      <c r="AW35" s="136">
        <f>+'Salarié 11'!AW$20</f>
        <v>0</v>
      </c>
      <c r="AX35" s="136">
        <f>+'Salarié 11'!AX$20</f>
        <v>0</v>
      </c>
      <c r="AY35" s="136">
        <f>+'Salarié 11'!AY$20</f>
        <v>0</v>
      </c>
      <c r="AZ35" s="136">
        <f>+'Salarié 11'!AZ$20</f>
        <v>0</v>
      </c>
      <c r="BA35" s="136">
        <f>+'Salarié 11'!BA$20</f>
        <v>0</v>
      </c>
      <c r="BB35" s="136">
        <f>+'Salarié 11'!BB$20</f>
        <v>0</v>
      </c>
      <c r="BC35" s="136">
        <f>+'Salarié 11'!BC$20</f>
        <v>0</v>
      </c>
      <c r="BD35" s="136">
        <f>+'Salarié 11'!BD$20</f>
        <v>0</v>
      </c>
      <c r="BE35" s="136">
        <f>+'Salarié 11'!BE$20</f>
        <v>0</v>
      </c>
      <c r="BF35" s="136">
        <f>+'Salarié 11'!BF$20</f>
        <v>0</v>
      </c>
      <c r="BG35" s="136">
        <f>+'Salarié 11'!BG$20</f>
        <v>0</v>
      </c>
      <c r="BH35" s="136">
        <f>+'Salarié 11'!BH$20</f>
        <v>0</v>
      </c>
      <c r="BI35" s="136">
        <f>+'Salarié 11'!BI$20</f>
        <v>0</v>
      </c>
      <c r="BJ35" s="136">
        <f>+'Salarié 11'!BJ$20</f>
        <v>0</v>
      </c>
      <c r="BK35" s="136">
        <f>+'Salarié 11'!BK$20</f>
        <v>0</v>
      </c>
      <c r="BL35" s="136">
        <f>+'Salarié 11'!BL$20</f>
        <v>0</v>
      </c>
      <c r="BM35" s="136">
        <f>+'Salarié 11'!BM$20</f>
        <v>0</v>
      </c>
      <c r="BN35" s="136">
        <f>+'Salarié 11'!BN$20</f>
        <v>0</v>
      </c>
      <c r="BO35" s="136">
        <f>+'Salarié 11'!BO$20</f>
        <v>0</v>
      </c>
      <c r="BP35" s="136">
        <f>+'Salarié 11'!BP$20</f>
        <v>0</v>
      </c>
      <c r="BQ35" s="136">
        <f>+'Salarié 11'!BQ$20</f>
        <v>0</v>
      </c>
      <c r="BR35" s="136">
        <f>+'Salarié 11'!BR$20</f>
        <v>0</v>
      </c>
      <c r="BS35" s="136">
        <f>+'Salarié 11'!BS$20</f>
        <v>0</v>
      </c>
      <c r="BT35" s="136">
        <f>+'Salarié 11'!BT$20</f>
        <v>0</v>
      </c>
      <c r="BU35" s="136">
        <f>+'Salarié 11'!BU$20</f>
        <v>0</v>
      </c>
      <c r="BV35" s="136">
        <f>+'Salarié 11'!BV$20</f>
        <v>0</v>
      </c>
      <c r="BW35" s="136">
        <f>+'Salarié 11'!BW$20</f>
        <v>0</v>
      </c>
      <c r="BX35" s="136">
        <f>+'Salarié 11'!BX$20</f>
        <v>0</v>
      </c>
      <c r="BY35" s="136">
        <f>+'Salarié 11'!BY$20</f>
        <v>0</v>
      </c>
      <c r="BZ35" s="136">
        <f>+'Salarié 11'!BZ$20</f>
        <v>0</v>
      </c>
      <c r="CA35" s="136">
        <f>+'Salarié 11'!CA$20</f>
        <v>0</v>
      </c>
      <c r="CB35" s="136">
        <f>+'Salarié 11'!CB$20</f>
        <v>0</v>
      </c>
      <c r="CC35" s="136">
        <f>+'Salarié 11'!CC$20</f>
        <v>0</v>
      </c>
      <c r="CD35" s="136">
        <f>+'Salarié 11'!CD$20</f>
        <v>0</v>
      </c>
      <c r="CE35" s="136">
        <f>+'Salarié 11'!CE$20</f>
        <v>0</v>
      </c>
      <c r="CF35" s="136">
        <f>+'Salarié 11'!CF$20</f>
        <v>0</v>
      </c>
      <c r="CG35" s="136">
        <f>+'Salarié 11'!CG$20</f>
        <v>0</v>
      </c>
      <c r="CI35" s="37">
        <f t="shared" si="2"/>
        <v>0</v>
      </c>
    </row>
    <row r="36" spans="1:87" ht="12.9" customHeight="1" x14ac:dyDescent="0.3">
      <c r="A36" s="147">
        <f>+'Salarié 12'!SAL_1</f>
        <v>0</v>
      </c>
      <c r="B36" s="136">
        <f>+'Salarié 12'!B$20</f>
        <v>0</v>
      </c>
      <c r="C36" s="136">
        <f>+'Salarié 12'!C$20</f>
        <v>0</v>
      </c>
      <c r="D36" s="136">
        <f>+'Salarié 12'!D$20</f>
        <v>0</v>
      </c>
      <c r="E36" s="136">
        <f>+'Salarié 12'!E$20</f>
        <v>0</v>
      </c>
      <c r="F36" s="136">
        <f>+'Salarié 12'!F$20</f>
        <v>0</v>
      </c>
      <c r="G36" s="136">
        <f>+'Salarié 12'!G$20</f>
        <v>0</v>
      </c>
      <c r="H36" s="136">
        <f>+'Salarié 12'!H$20</f>
        <v>0</v>
      </c>
      <c r="I36" s="136">
        <f>+'Salarié 12'!I$20</f>
        <v>0</v>
      </c>
      <c r="J36" s="136">
        <f>+'Salarié 12'!J$20</f>
        <v>0</v>
      </c>
      <c r="K36" s="136">
        <f>+'Salarié 12'!K$20</f>
        <v>0</v>
      </c>
      <c r="L36" s="136">
        <f>+'Salarié 12'!L$20</f>
        <v>0</v>
      </c>
      <c r="M36" s="136">
        <f>+'Salarié 12'!M$20</f>
        <v>0</v>
      </c>
      <c r="N36" s="136">
        <f>+'Salarié 12'!N$20</f>
        <v>0</v>
      </c>
      <c r="O36" s="136">
        <f>+'Salarié 12'!O$20</f>
        <v>0</v>
      </c>
      <c r="P36" s="136">
        <f>+'Salarié 12'!P$20</f>
        <v>0</v>
      </c>
      <c r="Q36" s="136">
        <f>+'Salarié 12'!Q$20</f>
        <v>0</v>
      </c>
      <c r="R36" s="136">
        <f>+'Salarié 12'!R$20</f>
        <v>0</v>
      </c>
      <c r="S36" s="136">
        <f>+'Salarié 12'!S$20</f>
        <v>0</v>
      </c>
      <c r="T36" s="136">
        <f>+'Salarié 12'!T$20</f>
        <v>0</v>
      </c>
      <c r="U36" s="136">
        <f>+'Salarié 12'!U$20</f>
        <v>0</v>
      </c>
      <c r="V36" s="136">
        <f>+'Salarié 12'!V$20</f>
        <v>0</v>
      </c>
      <c r="W36" s="136">
        <f>+'Salarié 12'!W$20</f>
        <v>0</v>
      </c>
      <c r="X36" s="136">
        <f>+'Salarié 12'!X$20</f>
        <v>0</v>
      </c>
      <c r="Y36" s="136">
        <f>+'Salarié 12'!Y$20</f>
        <v>0</v>
      </c>
      <c r="Z36" s="136">
        <f>+'Salarié 12'!Z$20</f>
        <v>0</v>
      </c>
      <c r="AA36" s="136">
        <f>+'Salarié 12'!AA$20</f>
        <v>0</v>
      </c>
      <c r="AB36" s="136">
        <f>+'Salarié 12'!AB$20</f>
        <v>0</v>
      </c>
      <c r="AC36" s="136">
        <f>+'Salarié 12'!AC$20</f>
        <v>0</v>
      </c>
      <c r="AD36" s="136">
        <f>+'Salarié 12'!AD$20</f>
        <v>0</v>
      </c>
      <c r="AE36" s="136">
        <f>+'Salarié 12'!AE$20</f>
        <v>0</v>
      </c>
      <c r="AF36" s="136">
        <f>+'Salarié 12'!AF$20</f>
        <v>0</v>
      </c>
      <c r="AG36" s="136">
        <f>+'Salarié 12'!AG$20</f>
        <v>0</v>
      </c>
      <c r="AH36" s="136">
        <f>+'Salarié 12'!AH$20</f>
        <v>0</v>
      </c>
      <c r="AI36" s="136">
        <f>+'Salarié 12'!AI$20</f>
        <v>0</v>
      </c>
      <c r="AJ36" s="136">
        <f>+'Salarié 12'!AJ$20</f>
        <v>0</v>
      </c>
      <c r="AK36" s="136">
        <f>+'Salarié 12'!AK$20</f>
        <v>0</v>
      </c>
      <c r="AL36" s="136">
        <f>+'Salarié 12'!AL$20</f>
        <v>0</v>
      </c>
      <c r="AM36" s="136">
        <f>+'Salarié 12'!AM$20</f>
        <v>0</v>
      </c>
      <c r="AN36" s="136">
        <f>+'Salarié 12'!AN$20</f>
        <v>0</v>
      </c>
      <c r="AO36" s="136">
        <f>+'Salarié 12'!AO$20</f>
        <v>0</v>
      </c>
      <c r="AP36" s="136">
        <f>+'Salarié 12'!AP$20</f>
        <v>0</v>
      </c>
      <c r="AQ36" s="136">
        <f>+'Salarié 12'!AQ$20</f>
        <v>0</v>
      </c>
      <c r="AR36" s="136">
        <f>+'Salarié 12'!AR$20</f>
        <v>0</v>
      </c>
      <c r="AS36" s="136">
        <f>+'Salarié 12'!AS$20</f>
        <v>0</v>
      </c>
      <c r="AT36" s="136">
        <f>+'Salarié 12'!AT$20</f>
        <v>0</v>
      </c>
      <c r="AU36" s="136">
        <f>+'Salarié 12'!AU$20</f>
        <v>0</v>
      </c>
      <c r="AV36" s="136">
        <f>+'Salarié 12'!AV$20</f>
        <v>0</v>
      </c>
      <c r="AW36" s="136">
        <f>+'Salarié 12'!AW$20</f>
        <v>0</v>
      </c>
      <c r="AX36" s="136">
        <f>+'Salarié 12'!AX$20</f>
        <v>0</v>
      </c>
      <c r="AY36" s="136">
        <f>+'Salarié 12'!AY$20</f>
        <v>0</v>
      </c>
      <c r="AZ36" s="136">
        <f>+'Salarié 12'!AZ$20</f>
        <v>0</v>
      </c>
      <c r="BA36" s="136">
        <f>+'Salarié 12'!BA$20</f>
        <v>0</v>
      </c>
      <c r="BB36" s="136">
        <f>+'Salarié 12'!BB$20</f>
        <v>0</v>
      </c>
      <c r="BC36" s="136">
        <f>+'Salarié 12'!BC$20</f>
        <v>0</v>
      </c>
      <c r="BD36" s="136">
        <f>+'Salarié 12'!BD$20</f>
        <v>0</v>
      </c>
      <c r="BE36" s="136">
        <f>+'Salarié 12'!BE$20</f>
        <v>0</v>
      </c>
      <c r="BF36" s="136">
        <f>+'Salarié 12'!BF$20</f>
        <v>0</v>
      </c>
      <c r="BG36" s="136">
        <f>+'Salarié 12'!BG$20</f>
        <v>0</v>
      </c>
      <c r="BH36" s="136">
        <f>+'Salarié 12'!BH$20</f>
        <v>0</v>
      </c>
      <c r="BI36" s="136">
        <f>+'Salarié 12'!BI$20</f>
        <v>0</v>
      </c>
      <c r="BJ36" s="136">
        <f>+'Salarié 12'!BJ$20</f>
        <v>0</v>
      </c>
      <c r="BK36" s="136">
        <f>+'Salarié 12'!BK$20</f>
        <v>0</v>
      </c>
      <c r="BL36" s="136">
        <f>+'Salarié 12'!BL$20</f>
        <v>0</v>
      </c>
      <c r="BM36" s="136">
        <f>+'Salarié 12'!BM$20</f>
        <v>0</v>
      </c>
      <c r="BN36" s="136">
        <f>+'Salarié 12'!BN$20</f>
        <v>0</v>
      </c>
      <c r="BO36" s="136">
        <f>+'Salarié 12'!BO$20</f>
        <v>0</v>
      </c>
      <c r="BP36" s="136">
        <f>+'Salarié 12'!BP$20</f>
        <v>0</v>
      </c>
      <c r="BQ36" s="136">
        <f>+'Salarié 12'!BQ$20</f>
        <v>0</v>
      </c>
      <c r="BR36" s="136">
        <f>+'Salarié 12'!BR$20</f>
        <v>0</v>
      </c>
      <c r="BS36" s="136">
        <f>+'Salarié 12'!BS$20</f>
        <v>0</v>
      </c>
      <c r="BT36" s="136">
        <f>+'Salarié 12'!BT$20</f>
        <v>0</v>
      </c>
      <c r="BU36" s="136">
        <f>+'Salarié 12'!BU$20</f>
        <v>0</v>
      </c>
      <c r="BV36" s="136">
        <f>+'Salarié 12'!BV$20</f>
        <v>0</v>
      </c>
      <c r="BW36" s="136">
        <f>+'Salarié 12'!BW$20</f>
        <v>0</v>
      </c>
      <c r="BX36" s="136">
        <f>+'Salarié 12'!BX$20</f>
        <v>0</v>
      </c>
      <c r="BY36" s="136">
        <f>+'Salarié 12'!BY$20</f>
        <v>0</v>
      </c>
      <c r="BZ36" s="136">
        <f>+'Salarié 12'!BZ$20</f>
        <v>0</v>
      </c>
      <c r="CA36" s="136">
        <f>+'Salarié 12'!CA$20</f>
        <v>0</v>
      </c>
      <c r="CB36" s="136">
        <f>+'Salarié 12'!CB$20</f>
        <v>0</v>
      </c>
      <c r="CC36" s="136">
        <f>+'Salarié 12'!CC$20</f>
        <v>0</v>
      </c>
      <c r="CD36" s="136">
        <f>+'Salarié 12'!CD$20</f>
        <v>0</v>
      </c>
      <c r="CE36" s="136">
        <f>+'Salarié 12'!CE$20</f>
        <v>0</v>
      </c>
      <c r="CF36" s="136">
        <f>+'Salarié 12'!CF$20</f>
        <v>0</v>
      </c>
      <c r="CG36" s="136">
        <f>+'Salarié 12'!CG$20</f>
        <v>0</v>
      </c>
      <c r="CI36" s="37">
        <f t="shared" si="2"/>
        <v>0</v>
      </c>
    </row>
    <row r="37" spans="1:87" ht="12.9" customHeight="1" x14ac:dyDescent="0.3">
      <c r="A37" s="147">
        <f>+'Salarié 13'!SAL_1</f>
        <v>0</v>
      </c>
      <c r="B37" s="136">
        <f>+'Salarié 13'!B$20</f>
        <v>0</v>
      </c>
      <c r="C37" s="136">
        <f>+'Salarié 13'!C$20</f>
        <v>0</v>
      </c>
      <c r="D37" s="136">
        <f>+'Salarié 13'!D$20</f>
        <v>0</v>
      </c>
      <c r="E37" s="136">
        <f>+'Salarié 13'!E$20</f>
        <v>0</v>
      </c>
      <c r="F37" s="136">
        <f>+'Salarié 13'!F$20</f>
        <v>0</v>
      </c>
      <c r="G37" s="136">
        <f>+'Salarié 13'!G$20</f>
        <v>0</v>
      </c>
      <c r="H37" s="136">
        <f>+'Salarié 13'!H$20</f>
        <v>0</v>
      </c>
      <c r="I37" s="136">
        <f>+'Salarié 13'!I$20</f>
        <v>0</v>
      </c>
      <c r="J37" s="136">
        <f>+'Salarié 13'!J$20</f>
        <v>0</v>
      </c>
      <c r="K37" s="136">
        <f>+'Salarié 13'!K$20</f>
        <v>0</v>
      </c>
      <c r="L37" s="136">
        <f>+'Salarié 13'!L$20</f>
        <v>0</v>
      </c>
      <c r="M37" s="136">
        <f>+'Salarié 13'!M$20</f>
        <v>0</v>
      </c>
      <c r="N37" s="136">
        <f>+'Salarié 13'!N$20</f>
        <v>0</v>
      </c>
      <c r="O37" s="136">
        <f>+'Salarié 13'!O$20</f>
        <v>0</v>
      </c>
      <c r="P37" s="136">
        <f>+'Salarié 13'!P$20</f>
        <v>0</v>
      </c>
      <c r="Q37" s="136">
        <f>+'Salarié 13'!Q$20</f>
        <v>0</v>
      </c>
      <c r="R37" s="136">
        <f>+'Salarié 13'!R$20</f>
        <v>0</v>
      </c>
      <c r="S37" s="136">
        <f>+'Salarié 13'!S$20</f>
        <v>0</v>
      </c>
      <c r="T37" s="136">
        <f>+'Salarié 13'!T$20</f>
        <v>0</v>
      </c>
      <c r="U37" s="136">
        <f>+'Salarié 13'!U$20</f>
        <v>0</v>
      </c>
      <c r="V37" s="136">
        <f>+'Salarié 13'!V$20</f>
        <v>0</v>
      </c>
      <c r="W37" s="136">
        <f>+'Salarié 13'!W$20</f>
        <v>0</v>
      </c>
      <c r="X37" s="136">
        <f>+'Salarié 13'!X$20</f>
        <v>0</v>
      </c>
      <c r="Y37" s="136">
        <f>+'Salarié 13'!Y$20</f>
        <v>0</v>
      </c>
      <c r="Z37" s="136">
        <f>+'Salarié 13'!Z$20</f>
        <v>0</v>
      </c>
      <c r="AA37" s="136">
        <f>+'Salarié 13'!AA$20</f>
        <v>0</v>
      </c>
      <c r="AB37" s="136">
        <f>+'Salarié 13'!AB$20</f>
        <v>0</v>
      </c>
      <c r="AC37" s="136">
        <f>+'Salarié 13'!AC$20</f>
        <v>0</v>
      </c>
      <c r="AD37" s="136">
        <f>+'Salarié 13'!AD$20</f>
        <v>0</v>
      </c>
      <c r="AE37" s="136">
        <f>+'Salarié 13'!AE$20</f>
        <v>0</v>
      </c>
      <c r="AF37" s="136">
        <f>+'Salarié 13'!AF$20</f>
        <v>0</v>
      </c>
      <c r="AG37" s="136">
        <f>+'Salarié 13'!AG$20</f>
        <v>0</v>
      </c>
      <c r="AH37" s="136">
        <f>+'Salarié 13'!AH$20</f>
        <v>0</v>
      </c>
      <c r="AI37" s="136">
        <f>+'Salarié 13'!AI$20</f>
        <v>0</v>
      </c>
      <c r="AJ37" s="136">
        <f>+'Salarié 13'!AJ$20</f>
        <v>0</v>
      </c>
      <c r="AK37" s="136">
        <f>+'Salarié 13'!AK$20</f>
        <v>0</v>
      </c>
      <c r="AL37" s="136">
        <f>+'Salarié 13'!AL$20</f>
        <v>0</v>
      </c>
      <c r="AM37" s="136">
        <f>+'Salarié 13'!AM$20</f>
        <v>0</v>
      </c>
      <c r="AN37" s="136">
        <f>+'Salarié 13'!AN$20</f>
        <v>0</v>
      </c>
      <c r="AO37" s="136">
        <f>+'Salarié 13'!AO$20</f>
        <v>0</v>
      </c>
      <c r="AP37" s="136">
        <f>+'Salarié 13'!AP$20</f>
        <v>0</v>
      </c>
      <c r="AQ37" s="136">
        <f>+'Salarié 13'!AQ$20</f>
        <v>0</v>
      </c>
      <c r="AR37" s="136">
        <f>+'Salarié 13'!AR$20</f>
        <v>0</v>
      </c>
      <c r="AS37" s="136">
        <f>+'Salarié 13'!AS$20</f>
        <v>0</v>
      </c>
      <c r="AT37" s="136">
        <f>+'Salarié 13'!AT$20</f>
        <v>0</v>
      </c>
      <c r="AU37" s="136">
        <f>+'Salarié 13'!AU$20</f>
        <v>0</v>
      </c>
      <c r="AV37" s="136">
        <f>+'Salarié 13'!AV$20</f>
        <v>0</v>
      </c>
      <c r="AW37" s="136">
        <f>+'Salarié 13'!AW$20</f>
        <v>0</v>
      </c>
      <c r="AX37" s="136">
        <f>+'Salarié 13'!AX$20</f>
        <v>0</v>
      </c>
      <c r="AY37" s="136">
        <f>+'Salarié 13'!AY$20</f>
        <v>0</v>
      </c>
      <c r="AZ37" s="136">
        <f>+'Salarié 13'!AZ$20</f>
        <v>0</v>
      </c>
      <c r="BA37" s="136">
        <f>+'Salarié 13'!BA$20</f>
        <v>0</v>
      </c>
      <c r="BB37" s="136">
        <f>+'Salarié 13'!BB$20</f>
        <v>0</v>
      </c>
      <c r="BC37" s="136">
        <f>+'Salarié 13'!BC$20</f>
        <v>0</v>
      </c>
      <c r="BD37" s="136">
        <f>+'Salarié 13'!BD$20</f>
        <v>0</v>
      </c>
      <c r="BE37" s="136">
        <f>+'Salarié 13'!BE$20</f>
        <v>0</v>
      </c>
      <c r="BF37" s="136">
        <f>+'Salarié 13'!BF$20</f>
        <v>0</v>
      </c>
      <c r="BG37" s="136">
        <f>+'Salarié 13'!BG$20</f>
        <v>0</v>
      </c>
      <c r="BH37" s="136">
        <f>+'Salarié 13'!BH$20</f>
        <v>0</v>
      </c>
      <c r="BI37" s="136">
        <f>+'Salarié 13'!BI$20</f>
        <v>0</v>
      </c>
      <c r="BJ37" s="136">
        <f>+'Salarié 13'!BJ$20</f>
        <v>0</v>
      </c>
      <c r="BK37" s="136">
        <f>+'Salarié 13'!BK$20</f>
        <v>0</v>
      </c>
      <c r="BL37" s="136">
        <f>+'Salarié 13'!BL$20</f>
        <v>0</v>
      </c>
      <c r="BM37" s="136">
        <f>+'Salarié 13'!BM$20</f>
        <v>0</v>
      </c>
      <c r="BN37" s="136">
        <f>+'Salarié 13'!BN$20</f>
        <v>0</v>
      </c>
      <c r="BO37" s="136">
        <f>+'Salarié 13'!BO$20</f>
        <v>0</v>
      </c>
      <c r="BP37" s="136">
        <f>+'Salarié 13'!BP$20</f>
        <v>0</v>
      </c>
      <c r="BQ37" s="136">
        <f>+'Salarié 13'!BQ$20</f>
        <v>0</v>
      </c>
      <c r="BR37" s="136">
        <f>+'Salarié 13'!BR$20</f>
        <v>0</v>
      </c>
      <c r="BS37" s="136">
        <f>+'Salarié 13'!BS$20</f>
        <v>0</v>
      </c>
      <c r="BT37" s="136">
        <f>+'Salarié 13'!BT$20</f>
        <v>0</v>
      </c>
      <c r="BU37" s="136">
        <f>+'Salarié 13'!BU$20</f>
        <v>0</v>
      </c>
      <c r="BV37" s="136">
        <f>+'Salarié 13'!BV$20</f>
        <v>0</v>
      </c>
      <c r="BW37" s="136">
        <f>+'Salarié 13'!BW$20</f>
        <v>0</v>
      </c>
      <c r="BX37" s="136">
        <f>+'Salarié 13'!BX$20</f>
        <v>0</v>
      </c>
      <c r="BY37" s="136">
        <f>+'Salarié 13'!BY$20</f>
        <v>0</v>
      </c>
      <c r="BZ37" s="136">
        <f>+'Salarié 13'!BZ$20</f>
        <v>0</v>
      </c>
      <c r="CA37" s="136">
        <f>+'Salarié 13'!CA$20</f>
        <v>0</v>
      </c>
      <c r="CB37" s="136">
        <f>+'Salarié 13'!CB$20</f>
        <v>0</v>
      </c>
      <c r="CC37" s="136">
        <f>+'Salarié 13'!CC$20</f>
        <v>0</v>
      </c>
      <c r="CD37" s="136">
        <f>+'Salarié 13'!CD$20</f>
        <v>0</v>
      </c>
      <c r="CE37" s="136">
        <f>+'Salarié 13'!CE$20</f>
        <v>0</v>
      </c>
      <c r="CF37" s="136">
        <f>+'Salarié 13'!CF$20</f>
        <v>0</v>
      </c>
      <c r="CG37" s="136">
        <f>+'Salarié 13'!CG$20</f>
        <v>0</v>
      </c>
      <c r="CI37" s="37">
        <f t="shared" si="2"/>
        <v>0</v>
      </c>
    </row>
    <row r="38" spans="1:87" ht="12.9" customHeight="1" x14ac:dyDescent="0.3">
      <c r="A38" s="147">
        <f>+'Salarié 14'!SAL_1</f>
        <v>0</v>
      </c>
      <c r="B38" s="136">
        <f>+'Salarié 14'!B$20</f>
        <v>0</v>
      </c>
      <c r="C38" s="136">
        <f>+'Salarié 14'!C$20</f>
        <v>0</v>
      </c>
      <c r="D38" s="136">
        <f>+'Salarié 14'!D$20</f>
        <v>0</v>
      </c>
      <c r="E38" s="136">
        <f>+'Salarié 14'!E$20</f>
        <v>0</v>
      </c>
      <c r="F38" s="136">
        <f>+'Salarié 14'!F$20</f>
        <v>0</v>
      </c>
      <c r="G38" s="136">
        <f>+'Salarié 14'!G$20</f>
        <v>0</v>
      </c>
      <c r="H38" s="136">
        <f>+'Salarié 14'!H$20</f>
        <v>0</v>
      </c>
      <c r="I38" s="136">
        <f>+'Salarié 14'!I$20</f>
        <v>0</v>
      </c>
      <c r="J38" s="136">
        <f>+'Salarié 14'!J$20</f>
        <v>0</v>
      </c>
      <c r="K38" s="136">
        <f>+'Salarié 14'!K$20</f>
        <v>0</v>
      </c>
      <c r="L38" s="136">
        <f>+'Salarié 14'!L$20</f>
        <v>0</v>
      </c>
      <c r="M38" s="136">
        <f>+'Salarié 14'!M$20</f>
        <v>0</v>
      </c>
      <c r="N38" s="136">
        <f>+'Salarié 14'!N$20</f>
        <v>0</v>
      </c>
      <c r="O38" s="136">
        <f>+'Salarié 14'!O$20</f>
        <v>0</v>
      </c>
      <c r="P38" s="136">
        <f>+'Salarié 14'!P$20</f>
        <v>0</v>
      </c>
      <c r="Q38" s="136">
        <f>+'Salarié 14'!Q$20</f>
        <v>0</v>
      </c>
      <c r="R38" s="136">
        <f>+'Salarié 14'!R$20</f>
        <v>0</v>
      </c>
      <c r="S38" s="136">
        <f>+'Salarié 14'!S$20</f>
        <v>0</v>
      </c>
      <c r="T38" s="136">
        <f>+'Salarié 14'!T$20</f>
        <v>0</v>
      </c>
      <c r="U38" s="136">
        <f>+'Salarié 14'!U$20</f>
        <v>0</v>
      </c>
      <c r="V38" s="136">
        <f>+'Salarié 14'!V$20</f>
        <v>0</v>
      </c>
      <c r="W38" s="136">
        <f>+'Salarié 14'!W$20</f>
        <v>0</v>
      </c>
      <c r="X38" s="136">
        <f>+'Salarié 14'!X$20</f>
        <v>0</v>
      </c>
      <c r="Y38" s="136">
        <f>+'Salarié 14'!Y$20</f>
        <v>0</v>
      </c>
      <c r="Z38" s="136">
        <f>+'Salarié 14'!Z$20</f>
        <v>0</v>
      </c>
      <c r="AA38" s="136">
        <f>+'Salarié 14'!AA$20</f>
        <v>0</v>
      </c>
      <c r="AB38" s="136">
        <f>+'Salarié 14'!AB$20</f>
        <v>0</v>
      </c>
      <c r="AC38" s="136">
        <f>+'Salarié 14'!AC$20</f>
        <v>0</v>
      </c>
      <c r="AD38" s="136">
        <f>+'Salarié 14'!AD$20</f>
        <v>0</v>
      </c>
      <c r="AE38" s="136">
        <f>+'Salarié 14'!AE$20</f>
        <v>0</v>
      </c>
      <c r="AF38" s="136">
        <f>+'Salarié 14'!AF$20</f>
        <v>0</v>
      </c>
      <c r="AG38" s="136">
        <f>+'Salarié 14'!AG$20</f>
        <v>0</v>
      </c>
      <c r="AH38" s="136">
        <f>+'Salarié 14'!AH$20</f>
        <v>0</v>
      </c>
      <c r="AI38" s="136">
        <f>+'Salarié 14'!AI$20</f>
        <v>0</v>
      </c>
      <c r="AJ38" s="136">
        <f>+'Salarié 14'!AJ$20</f>
        <v>0</v>
      </c>
      <c r="AK38" s="136">
        <f>+'Salarié 14'!AK$20</f>
        <v>0</v>
      </c>
      <c r="AL38" s="136">
        <f>+'Salarié 14'!AL$20</f>
        <v>0</v>
      </c>
      <c r="AM38" s="136">
        <f>+'Salarié 14'!AM$20</f>
        <v>0</v>
      </c>
      <c r="AN38" s="136">
        <f>+'Salarié 14'!AN$20</f>
        <v>0</v>
      </c>
      <c r="AO38" s="136">
        <f>+'Salarié 14'!AO$20</f>
        <v>0</v>
      </c>
      <c r="AP38" s="136">
        <f>+'Salarié 14'!AP$20</f>
        <v>0</v>
      </c>
      <c r="AQ38" s="136">
        <f>+'Salarié 14'!AQ$20</f>
        <v>0</v>
      </c>
      <c r="AR38" s="136">
        <f>+'Salarié 14'!AR$20</f>
        <v>0</v>
      </c>
      <c r="AS38" s="136">
        <f>+'Salarié 14'!AS$20</f>
        <v>0</v>
      </c>
      <c r="AT38" s="136">
        <f>+'Salarié 14'!AT$20</f>
        <v>0</v>
      </c>
      <c r="AU38" s="136">
        <f>+'Salarié 14'!AU$20</f>
        <v>0</v>
      </c>
      <c r="AV38" s="136">
        <f>+'Salarié 14'!AV$20</f>
        <v>0</v>
      </c>
      <c r="AW38" s="136">
        <f>+'Salarié 14'!AW$20</f>
        <v>0</v>
      </c>
      <c r="AX38" s="136">
        <f>+'Salarié 14'!AX$20</f>
        <v>0</v>
      </c>
      <c r="AY38" s="136">
        <f>+'Salarié 14'!AY$20</f>
        <v>0</v>
      </c>
      <c r="AZ38" s="136">
        <f>+'Salarié 14'!AZ$20</f>
        <v>0</v>
      </c>
      <c r="BA38" s="136">
        <f>+'Salarié 14'!BA$20</f>
        <v>0</v>
      </c>
      <c r="BB38" s="136">
        <f>+'Salarié 14'!BB$20</f>
        <v>0</v>
      </c>
      <c r="BC38" s="136">
        <f>+'Salarié 14'!BC$20</f>
        <v>0</v>
      </c>
      <c r="BD38" s="136">
        <f>+'Salarié 14'!BD$20</f>
        <v>0</v>
      </c>
      <c r="BE38" s="136">
        <f>+'Salarié 14'!BE$20</f>
        <v>0</v>
      </c>
      <c r="BF38" s="136">
        <f>+'Salarié 14'!BF$20</f>
        <v>0</v>
      </c>
      <c r="BG38" s="136">
        <f>+'Salarié 14'!BG$20</f>
        <v>0</v>
      </c>
      <c r="BH38" s="136">
        <f>+'Salarié 14'!BH$20</f>
        <v>0</v>
      </c>
      <c r="BI38" s="136">
        <f>+'Salarié 14'!BI$20</f>
        <v>0</v>
      </c>
      <c r="BJ38" s="136">
        <f>+'Salarié 14'!BJ$20</f>
        <v>0</v>
      </c>
      <c r="BK38" s="136">
        <f>+'Salarié 14'!BK$20</f>
        <v>0</v>
      </c>
      <c r="BL38" s="136">
        <f>+'Salarié 14'!BL$20</f>
        <v>0</v>
      </c>
      <c r="BM38" s="136">
        <f>+'Salarié 14'!BM$20</f>
        <v>0</v>
      </c>
      <c r="BN38" s="136">
        <f>+'Salarié 14'!BN$20</f>
        <v>0</v>
      </c>
      <c r="BO38" s="136">
        <f>+'Salarié 14'!BO$20</f>
        <v>0</v>
      </c>
      <c r="BP38" s="136">
        <f>+'Salarié 14'!BP$20</f>
        <v>0</v>
      </c>
      <c r="BQ38" s="136">
        <f>+'Salarié 14'!BQ$20</f>
        <v>0</v>
      </c>
      <c r="BR38" s="136">
        <f>+'Salarié 14'!BR$20</f>
        <v>0</v>
      </c>
      <c r="BS38" s="136">
        <f>+'Salarié 14'!BS$20</f>
        <v>0</v>
      </c>
      <c r="BT38" s="136">
        <f>+'Salarié 14'!BT$20</f>
        <v>0</v>
      </c>
      <c r="BU38" s="136">
        <f>+'Salarié 14'!BU$20</f>
        <v>0</v>
      </c>
      <c r="BV38" s="136">
        <f>+'Salarié 14'!BV$20</f>
        <v>0</v>
      </c>
      <c r="BW38" s="136">
        <f>+'Salarié 14'!BW$20</f>
        <v>0</v>
      </c>
      <c r="BX38" s="136">
        <f>+'Salarié 14'!BX$20</f>
        <v>0</v>
      </c>
      <c r="BY38" s="136">
        <f>+'Salarié 14'!BY$20</f>
        <v>0</v>
      </c>
      <c r="BZ38" s="136">
        <f>+'Salarié 14'!BZ$20</f>
        <v>0</v>
      </c>
      <c r="CA38" s="136">
        <f>+'Salarié 14'!CA$20</f>
        <v>0</v>
      </c>
      <c r="CB38" s="136">
        <f>+'Salarié 14'!CB$20</f>
        <v>0</v>
      </c>
      <c r="CC38" s="136">
        <f>+'Salarié 14'!CC$20</f>
        <v>0</v>
      </c>
      <c r="CD38" s="136">
        <f>+'Salarié 14'!CD$20</f>
        <v>0</v>
      </c>
      <c r="CE38" s="136">
        <f>+'Salarié 14'!CE$20</f>
        <v>0</v>
      </c>
      <c r="CF38" s="136">
        <f>+'Salarié 14'!CF$20</f>
        <v>0</v>
      </c>
      <c r="CG38" s="136">
        <f>+'Salarié 14'!CG$20</f>
        <v>0</v>
      </c>
      <c r="CI38" s="37">
        <f t="shared" si="2"/>
        <v>0</v>
      </c>
    </row>
    <row r="39" spans="1:87" ht="12.9" customHeight="1" x14ac:dyDescent="0.3">
      <c r="A39" s="147">
        <f>+'Salarié 15'!SAL_1</f>
        <v>0</v>
      </c>
      <c r="B39" s="136">
        <f>+'Salarié 15'!B$20</f>
        <v>0</v>
      </c>
      <c r="C39" s="136">
        <f>+'Salarié 15'!C$20</f>
        <v>0</v>
      </c>
      <c r="D39" s="136">
        <f>+'Salarié 15'!D$20</f>
        <v>0</v>
      </c>
      <c r="E39" s="136">
        <f>+'Salarié 15'!E$20</f>
        <v>0</v>
      </c>
      <c r="F39" s="136">
        <f>+'Salarié 15'!F$20</f>
        <v>0</v>
      </c>
      <c r="G39" s="136">
        <f>+'Salarié 15'!G$20</f>
        <v>0</v>
      </c>
      <c r="H39" s="136">
        <f>+'Salarié 15'!H$20</f>
        <v>0</v>
      </c>
      <c r="I39" s="136">
        <f>+'Salarié 15'!I$20</f>
        <v>0</v>
      </c>
      <c r="J39" s="136">
        <f>+'Salarié 15'!J$20</f>
        <v>0</v>
      </c>
      <c r="K39" s="136">
        <f>+'Salarié 15'!K$20</f>
        <v>0</v>
      </c>
      <c r="L39" s="136">
        <f>+'Salarié 15'!L$20</f>
        <v>0</v>
      </c>
      <c r="M39" s="136">
        <f>+'Salarié 15'!M$20</f>
        <v>0</v>
      </c>
      <c r="N39" s="136">
        <f>+'Salarié 15'!N$20</f>
        <v>0</v>
      </c>
      <c r="O39" s="136">
        <f>+'Salarié 15'!O$20</f>
        <v>0</v>
      </c>
      <c r="P39" s="136">
        <f>+'Salarié 15'!P$20</f>
        <v>0</v>
      </c>
      <c r="Q39" s="136">
        <f>+'Salarié 15'!Q$20</f>
        <v>0</v>
      </c>
      <c r="R39" s="136">
        <f>+'Salarié 15'!R$20</f>
        <v>0</v>
      </c>
      <c r="S39" s="136">
        <f>+'Salarié 15'!S$20</f>
        <v>0</v>
      </c>
      <c r="T39" s="136">
        <f>+'Salarié 15'!T$20</f>
        <v>0</v>
      </c>
      <c r="U39" s="136">
        <f>+'Salarié 15'!U$20</f>
        <v>0</v>
      </c>
      <c r="V39" s="136">
        <f>+'Salarié 15'!V$20</f>
        <v>0</v>
      </c>
      <c r="W39" s="136">
        <f>+'Salarié 15'!W$20</f>
        <v>0</v>
      </c>
      <c r="X39" s="136">
        <f>+'Salarié 15'!X$20</f>
        <v>0</v>
      </c>
      <c r="Y39" s="136">
        <f>+'Salarié 15'!Y$20</f>
        <v>0</v>
      </c>
      <c r="Z39" s="136">
        <f>+'Salarié 15'!Z$20</f>
        <v>0</v>
      </c>
      <c r="AA39" s="136">
        <f>+'Salarié 15'!AA$20</f>
        <v>0</v>
      </c>
      <c r="AB39" s="136">
        <f>+'Salarié 15'!AB$20</f>
        <v>0</v>
      </c>
      <c r="AC39" s="136">
        <f>+'Salarié 15'!AC$20</f>
        <v>0</v>
      </c>
      <c r="AD39" s="136">
        <f>+'Salarié 15'!AD$20</f>
        <v>0</v>
      </c>
      <c r="AE39" s="136">
        <f>+'Salarié 15'!AE$20</f>
        <v>0</v>
      </c>
      <c r="AF39" s="136">
        <f>+'Salarié 15'!AF$20</f>
        <v>0</v>
      </c>
      <c r="AG39" s="136">
        <f>+'Salarié 15'!AG$20</f>
        <v>0</v>
      </c>
      <c r="AH39" s="136">
        <f>+'Salarié 15'!AH$20</f>
        <v>0</v>
      </c>
      <c r="AI39" s="136">
        <f>+'Salarié 15'!AI$20</f>
        <v>0</v>
      </c>
      <c r="AJ39" s="136">
        <f>+'Salarié 15'!AJ$20</f>
        <v>0</v>
      </c>
      <c r="AK39" s="136">
        <f>+'Salarié 15'!AK$20</f>
        <v>0</v>
      </c>
      <c r="AL39" s="136">
        <f>+'Salarié 15'!AL$20</f>
        <v>0</v>
      </c>
      <c r="AM39" s="136">
        <f>+'Salarié 15'!AM$20</f>
        <v>0</v>
      </c>
      <c r="AN39" s="136">
        <f>+'Salarié 15'!AN$20</f>
        <v>0</v>
      </c>
      <c r="AO39" s="136">
        <f>+'Salarié 15'!AO$20</f>
        <v>0</v>
      </c>
      <c r="AP39" s="136">
        <f>+'Salarié 15'!AP$20</f>
        <v>0</v>
      </c>
      <c r="AQ39" s="136">
        <f>+'Salarié 15'!AQ$20</f>
        <v>0</v>
      </c>
      <c r="AR39" s="136">
        <f>+'Salarié 15'!AR$20</f>
        <v>0</v>
      </c>
      <c r="AS39" s="136">
        <f>+'Salarié 15'!AS$20</f>
        <v>0</v>
      </c>
      <c r="AT39" s="136">
        <f>+'Salarié 15'!AT$20</f>
        <v>0</v>
      </c>
      <c r="AU39" s="136">
        <f>+'Salarié 15'!AU$20</f>
        <v>0</v>
      </c>
      <c r="AV39" s="136">
        <f>+'Salarié 15'!AV$20</f>
        <v>0</v>
      </c>
      <c r="AW39" s="136">
        <f>+'Salarié 15'!AW$20</f>
        <v>0</v>
      </c>
      <c r="AX39" s="136">
        <f>+'Salarié 15'!AX$20</f>
        <v>0</v>
      </c>
      <c r="AY39" s="136">
        <f>+'Salarié 15'!AY$20</f>
        <v>0</v>
      </c>
      <c r="AZ39" s="136">
        <f>+'Salarié 15'!AZ$20</f>
        <v>0</v>
      </c>
      <c r="BA39" s="136">
        <f>+'Salarié 15'!BA$20</f>
        <v>0</v>
      </c>
      <c r="BB39" s="136">
        <f>+'Salarié 15'!BB$20</f>
        <v>0</v>
      </c>
      <c r="BC39" s="136">
        <f>+'Salarié 15'!BC$20</f>
        <v>0</v>
      </c>
      <c r="BD39" s="136">
        <f>+'Salarié 15'!BD$20</f>
        <v>0</v>
      </c>
      <c r="BE39" s="136">
        <f>+'Salarié 15'!BE$20</f>
        <v>0</v>
      </c>
      <c r="BF39" s="136">
        <f>+'Salarié 15'!BF$20</f>
        <v>0</v>
      </c>
      <c r="BG39" s="136">
        <f>+'Salarié 15'!BG$20</f>
        <v>0</v>
      </c>
      <c r="BH39" s="136">
        <f>+'Salarié 15'!BH$20</f>
        <v>0</v>
      </c>
      <c r="BI39" s="136">
        <f>+'Salarié 15'!BI$20</f>
        <v>0</v>
      </c>
      <c r="BJ39" s="136">
        <f>+'Salarié 15'!BJ$20</f>
        <v>0</v>
      </c>
      <c r="BK39" s="136">
        <f>+'Salarié 15'!BK$20</f>
        <v>0</v>
      </c>
      <c r="BL39" s="136">
        <f>+'Salarié 15'!BL$20</f>
        <v>0</v>
      </c>
      <c r="BM39" s="136">
        <f>+'Salarié 15'!BM$20</f>
        <v>0</v>
      </c>
      <c r="BN39" s="136">
        <f>+'Salarié 15'!BN$20</f>
        <v>0</v>
      </c>
      <c r="BO39" s="136">
        <f>+'Salarié 15'!BO$20</f>
        <v>0</v>
      </c>
      <c r="BP39" s="136">
        <f>+'Salarié 15'!BP$20</f>
        <v>0</v>
      </c>
      <c r="BQ39" s="136">
        <f>+'Salarié 15'!BQ$20</f>
        <v>0</v>
      </c>
      <c r="BR39" s="136">
        <f>+'Salarié 15'!BR$20</f>
        <v>0</v>
      </c>
      <c r="BS39" s="136">
        <f>+'Salarié 15'!BS$20</f>
        <v>0</v>
      </c>
      <c r="BT39" s="136">
        <f>+'Salarié 15'!BT$20</f>
        <v>0</v>
      </c>
      <c r="BU39" s="136">
        <f>+'Salarié 15'!BU$20</f>
        <v>0</v>
      </c>
      <c r="BV39" s="136">
        <f>+'Salarié 15'!BV$20</f>
        <v>0</v>
      </c>
      <c r="BW39" s="136">
        <f>+'Salarié 15'!BW$20</f>
        <v>0</v>
      </c>
      <c r="BX39" s="136">
        <f>+'Salarié 15'!BX$20</f>
        <v>0</v>
      </c>
      <c r="BY39" s="136">
        <f>+'Salarié 15'!BY$20</f>
        <v>0</v>
      </c>
      <c r="BZ39" s="136">
        <f>+'Salarié 15'!BZ$20</f>
        <v>0</v>
      </c>
      <c r="CA39" s="136">
        <f>+'Salarié 15'!CA$20</f>
        <v>0</v>
      </c>
      <c r="CB39" s="136">
        <f>+'Salarié 15'!CB$20</f>
        <v>0</v>
      </c>
      <c r="CC39" s="136">
        <f>+'Salarié 15'!CC$20</f>
        <v>0</v>
      </c>
      <c r="CD39" s="136">
        <f>+'Salarié 15'!CD$20</f>
        <v>0</v>
      </c>
      <c r="CE39" s="136">
        <f>+'Salarié 15'!CE$20</f>
        <v>0</v>
      </c>
      <c r="CF39" s="136">
        <f>+'Salarié 15'!CF$20</f>
        <v>0</v>
      </c>
      <c r="CG39" s="136">
        <f>+'Salarié 15'!CG$20</f>
        <v>0</v>
      </c>
      <c r="CI39" s="37">
        <f t="shared" si="2"/>
        <v>0</v>
      </c>
    </row>
    <row r="40" spans="1:87" ht="12.9" customHeight="1" x14ac:dyDescent="0.3">
      <c r="A40" s="147">
        <f>+'Salarié 16'!SAL_1</f>
        <v>0</v>
      </c>
      <c r="B40" s="136">
        <f>+'Salarié 16'!B$20</f>
        <v>0</v>
      </c>
      <c r="C40" s="136">
        <f>+'Salarié 16'!C$20</f>
        <v>0</v>
      </c>
      <c r="D40" s="136">
        <f>+'Salarié 16'!D$20</f>
        <v>0</v>
      </c>
      <c r="E40" s="136">
        <f>+'Salarié 16'!E$20</f>
        <v>0</v>
      </c>
      <c r="F40" s="136">
        <f>+'Salarié 16'!F$20</f>
        <v>0</v>
      </c>
      <c r="G40" s="136">
        <f>+'Salarié 16'!G$20</f>
        <v>0</v>
      </c>
      <c r="H40" s="136">
        <f>+'Salarié 16'!H$20</f>
        <v>0</v>
      </c>
      <c r="I40" s="136">
        <f>+'Salarié 16'!I$20</f>
        <v>0</v>
      </c>
      <c r="J40" s="136">
        <f>+'Salarié 16'!J$20</f>
        <v>0</v>
      </c>
      <c r="K40" s="136">
        <f>+'Salarié 16'!K$20</f>
        <v>0</v>
      </c>
      <c r="L40" s="136">
        <f>+'Salarié 16'!L$20</f>
        <v>0</v>
      </c>
      <c r="M40" s="136">
        <f>+'Salarié 16'!M$20</f>
        <v>0</v>
      </c>
      <c r="N40" s="136">
        <f>+'Salarié 16'!N$20</f>
        <v>0</v>
      </c>
      <c r="O40" s="136">
        <f>+'Salarié 16'!O$20</f>
        <v>0</v>
      </c>
      <c r="P40" s="136">
        <f>+'Salarié 16'!P$20</f>
        <v>0</v>
      </c>
      <c r="Q40" s="136">
        <f>+'Salarié 16'!Q$20</f>
        <v>0</v>
      </c>
      <c r="R40" s="136">
        <f>+'Salarié 16'!R$20</f>
        <v>0</v>
      </c>
      <c r="S40" s="136">
        <f>+'Salarié 16'!S$20</f>
        <v>0</v>
      </c>
      <c r="T40" s="136">
        <f>+'Salarié 16'!T$20</f>
        <v>0</v>
      </c>
      <c r="U40" s="136">
        <f>+'Salarié 16'!U$20</f>
        <v>0</v>
      </c>
      <c r="V40" s="136">
        <f>+'Salarié 16'!V$20</f>
        <v>0</v>
      </c>
      <c r="W40" s="136">
        <f>+'Salarié 16'!W$20</f>
        <v>0</v>
      </c>
      <c r="X40" s="136">
        <f>+'Salarié 16'!X$20</f>
        <v>0</v>
      </c>
      <c r="Y40" s="136">
        <f>+'Salarié 16'!Y$20</f>
        <v>0</v>
      </c>
      <c r="Z40" s="136">
        <f>+'Salarié 16'!Z$20</f>
        <v>0</v>
      </c>
      <c r="AA40" s="136">
        <f>+'Salarié 16'!AA$20</f>
        <v>0</v>
      </c>
      <c r="AB40" s="136">
        <f>+'Salarié 16'!AB$20</f>
        <v>0</v>
      </c>
      <c r="AC40" s="136">
        <f>+'Salarié 16'!AC$20</f>
        <v>0</v>
      </c>
      <c r="AD40" s="136">
        <f>+'Salarié 16'!AD$20</f>
        <v>0</v>
      </c>
      <c r="AE40" s="136">
        <f>+'Salarié 16'!AE$20</f>
        <v>0</v>
      </c>
      <c r="AF40" s="136">
        <f>+'Salarié 16'!AF$20</f>
        <v>0</v>
      </c>
      <c r="AG40" s="136">
        <f>+'Salarié 16'!AG$20</f>
        <v>0</v>
      </c>
      <c r="AH40" s="136">
        <f>+'Salarié 16'!AH$20</f>
        <v>0</v>
      </c>
      <c r="AI40" s="136">
        <f>+'Salarié 16'!AI$20</f>
        <v>0</v>
      </c>
      <c r="AJ40" s="136">
        <f>+'Salarié 16'!AJ$20</f>
        <v>0</v>
      </c>
      <c r="AK40" s="136">
        <f>+'Salarié 16'!AK$20</f>
        <v>0</v>
      </c>
      <c r="AL40" s="136">
        <f>+'Salarié 16'!AL$20</f>
        <v>0</v>
      </c>
      <c r="AM40" s="136">
        <f>+'Salarié 16'!AM$20</f>
        <v>0</v>
      </c>
      <c r="AN40" s="136">
        <f>+'Salarié 16'!AN$20</f>
        <v>0</v>
      </c>
      <c r="AO40" s="136">
        <f>+'Salarié 16'!AO$20</f>
        <v>0</v>
      </c>
      <c r="AP40" s="136">
        <f>+'Salarié 16'!AP$20</f>
        <v>0</v>
      </c>
      <c r="AQ40" s="136">
        <f>+'Salarié 16'!AQ$20</f>
        <v>0</v>
      </c>
      <c r="AR40" s="136">
        <f>+'Salarié 16'!AR$20</f>
        <v>0</v>
      </c>
      <c r="AS40" s="136">
        <f>+'Salarié 16'!AS$20</f>
        <v>0</v>
      </c>
      <c r="AT40" s="136">
        <f>+'Salarié 16'!AT$20</f>
        <v>0</v>
      </c>
      <c r="AU40" s="136">
        <f>+'Salarié 16'!AU$20</f>
        <v>0</v>
      </c>
      <c r="AV40" s="136">
        <f>+'Salarié 16'!AV$20</f>
        <v>0</v>
      </c>
      <c r="AW40" s="136">
        <f>+'Salarié 16'!AW$20</f>
        <v>0</v>
      </c>
      <c r="AX40" s="136">
        <f>+'Salarié 16'!AX$20</f>
        <v>0</v>
      </c>
      <c r="AY40" s="136">
        <f>+'Salarié 16'!AY$20</f>
        <v>0</v>
      </c>
      <c r="AZ40" s="136">
        <f>+'Salarié 16'!AZ$20</f>
        <v>0</v>
      </c>
      <c r="BA40" s="136">
        <f>+'Salarié 16'!BA$20</f>
        <v>0</v>
      </c>
      <c r="BB40" s="136">
        <f>+'Salarié 16'!BB$20</f>
        <v>0</v>
      </c>
      <c r="BC40" s="136">
        <f>+'Salarié 16'!BC$20</f>
        <v>0</v>
      </c>
      <c r="BD40" s="136">
        <f>+'Salarié 16'!BD$20</f>
        <v>0</v>
      </c>
      <c r="BE40" s="136">
        <f>+'Salarié 16'!BE$20</f>
        <v>0</v>
      </c>
      <c r="BF40" s="136">
        <f>+'Salarié 16'!BF$20</f>
        <v>0</v>
      </c>
      <c r="BG40" s="136">
        <f>+'Salarié 16'!BG$20</f>
        <v>0</v>
      </c>
      <c r="BH40" s="136">
        <f>+'Salarié 16'!BH$20</f>
        <v>0</v>
      </c>
      <c r="BI40" s="136">
        <f>+'Salarié 16'!BI$20</f>
        <v>0</v>
      </c>
      <c r="BJ40" s="136">
        <f>+'Salarié 16'!BJ$20</f>
        <v>0</v>
      </c>
      <c r="BK40" s="136">
        <f>+'Salarié 16'!BK$20</f>
        <v>0</v>
      </c>
      <c r="BL40" s="136">
        <f>+'Salarié 16'!BL$20</f>
        <v>0</v>
      </c>
      <c r="BM40" s="136">
        <f>+'Salarié 16'!BM$20</f>
        <v>0</v>
      </c>
      <c r="BN40" s="136">
        <f>+'Salarié 16'!BN$20</f>
        <v>0</v>
      </c>
      <c r="BO40" s="136">
        <f>+'Salarié 16'!BO$20</f>
        <v>0</v>
      </c>
      <c r="BP40" s="136">
        <f>+'Salarié 16'!BP$20</f>
        <v>0</v>
      </c>
      <c r="BQ40" s="136">
        <f>+'Salarié 16'!BQ$20</f>
        <v>0</v>
      </c>
      <c r="BR40" s="136">
        <f>+'Salarié 16'!BR$20</f>
        <v>0</v>
      </c>
      <c r="BS40" s="136">
        <f>+'Salarié 16'!BS$20</f>
        <v>0</v>
      </c>
      <c r="BT40" s="136">
        <f>+'Salarié 16'!BT$20</f>
        <v>0</v>
      </c>
      <c r="BU40" s="136">
        <f>+'Salarié 16'!BU$20</f>
        <v>0</v>
      </c>
      <c r="BV40" s="136">
        <f>+'Salarié 16'!BV$20</f>
        <v>0</v>
      </c>
      <c r="BW40" s="136">
        <f>+'Salarié 16'!BW$20</f>
        <v>0</v>
      </c>
      <c r="BX40" s="136">
        <f>+'Salarié 16'!BX$20</f>
        <v>0</v>
      </c>
      <c r="BY40" s="136">
        <f>+'Salarié 16'!BY$20</f>
        <v>0</v>
      </c>
      <c r="BZ40" s="136">
        <f>+'Salarié 16'!BZ$20</f>
        <v>0</v>
      </c>
      <c r="CA40" s="136">
        <f>+'Salarié 16'!CA$20</f>
        <v>0</v>
      </c>
      <c r="CB40" s="136">
        <f>+'Salarié 16'!CB$20</f>
        <v>0</v>
      </c>
      <c r="CC40" s="136">
        <f>+'Salarié 16'!CC$20</f>
        <v>0</v>
      </c>
      <c r="CD40" s="136">
        <f>+'Salarié 16'!CD$20</f>
        <v>0</v>
      </c>
      <c r="CE40" s="136">
        <f>+'Salarié 16'!CE$20</f>
        <v>0</v>
      </c>
      <c r="CF40" s="136">
        <f>+'Salarié 16'!CF$20</f>
        <v>0</v>
      </c>
      <c r="CG40" s="136">
        <f>+'Salarié 16'!CG$20</f>
        <v>0</v>
      </c>
      <c r="CI40" s="37">
        <f t="shared" si="2"/>
        <v>0</v>
      </c>
    </row>
    <row r="41" spans="1:87" ht="12.9" customHeight="1" x14ac:dyDescent="0.3">
      <c r="A41" s="147">
        <f>+'Salarié 17'!SAL_1</f>
        <v>0</v>
      </c>
      <c r="B41" s="136">
        <f>+'Salarié 17'!B$20</f>
        <v>0</v>
      </c>
      <c r="C41" s="136">
        <f>+'Salarié 17'!C$20</f>
        <v>0</v>
      </c>
      <c r="D41" s="136">
        <f>+'Salarié 17'!D$20</f>
        <v>0</v>
      </c>
      <c r="E41" s="136">
        <f>+'Salarié 17'!E$20</f>
        <v>0</v>
      </c>
      <c r="F41" s="136">
        <f>+'Salarié 17'!F$20</f>
        <v>0</v>
      </c>
      <c r="G41" s="136">
        <f>+'Salarié 17'!G$20</f>
        <v>0</v>
      </c>
      <c r="H41" s="136">
        <f>+'Salarié 17'!H$20</f>
        <v>0</v>
      </c>
      <c r="I41" s="136">
        <f>+'Salarié 17'!I$20</f>
        <v>0</v>
      </c>
      <c r="J41" s="136">
        <f>+'Salarié 17'!J$20</f>
        <v>0</v>
      </c>
      <c r="K41" s="136">
        <f>+'Salarié 17'!K$20</f>
        <v>0</v>
      </c>
      <c r="L41" s="136">
        <f>+'Salarié 17'!L$20</f>
        <v>0</v>
      </c>
      <c r="M41" s="136">
        <f>+'Salarié 17'!M$20</f>
        <v>0</v>
      </c>
      <c r="N41" s="136">
        <f>+'Salarié 17'!N$20</f>
        <v>0</v>
      </c>
      <c r="O41" s="136">
        <f>+'Salarié 17'!O$20</f>
        <v>0</v>
      </c>
      <c r="P41" s="136">
        <f>+'Salarié 17'!P$20</f>
        <v>0</v>
      </c>
      <c r="Q41" s="136">
        <f>+'Salarié 17'!Q$20</f>
        <v>0</v>
      </c>
      <c r="R41" s="136">
        <f>+'Salarié 17'!R$20</f>
        <v>0</v>
      </c>
      <c r="S41" s="136">
        <f>+'Salarié 17'!S$20</f>
        <v>0</v>
      </c>
      <c r="T41" s="136">
        <f>+'Salarié 17'!T$20</f>
        <v>0</v>
      </c>
      <c r="U41" s="136">
        <f>+'Salarié 17'!U$20</f>
        <v>0</v>
      </c>
      <c r="V41" s="136">
        <f>+'Salarié 17'!V$20</f>
        <v>0</v>
      </c>
      <c r="W41" s="136">
        <f>+'Salarié 17'!W$20</f>
        <v>0</v>
      </c>
      <c r="X41" s="136">
        <f>+'Salarié 17'!X$20</f>
        <v>0</v>
      </c>
      <c r="Y41" s="136">
        <f>+'Salarié 17'!Y$20</f>
        <v>0</v>
      </c>
      <c r="Z41" s="136">
        <f>+'Salarié 17'!Z$20</f>
        <v>0</v>
      </c>
      <c r="AA41" s="136">
        <f>+'Salarié 17'!AA$20</f>
        <v>0</v>
      </c>
      <c r="AB41" s="136">
        <f>+'Salarié 17'!AB$20</f>
        <v>0</v>
      </c>
      <c r="AC41" s="136">
        <f>+'Salarié 17'!AC$20</f>
        <v>0</v>
      </c>
      <c r="AD41" s="136">
        <f>+'Salarié 17'!AD$20</f>
        <v>0</v>
      </c>
      <c r="AE41" s="136">
        <f>+'Salarié 17'!AE$20</f>
        <v>0</v>
      </c>
      <c r="AF41" s="136">
        <f>+'Salarié 17'!AF$20</f>
        <v>0</v>
      </c>
      <c r="AG41" s="136">
        <f>+'Salarié 17'!AG$20</f>
        <v>0</v>
      </c>
      <c r="AH41" s="136">
        <f>+'Salarié 17'!AH$20</f>
        <v>0</v>
      </c>
      <c r="AI41" s="136">
        <f>+'Salarié 17'!AI$20</f>
        <v>0</v>
      </c>
      <c r="AJ41" s="136">
        <f>+'Salarié 17'!AJ$20</f>
        <v>0</v>
      </c>
      <c r="AK41" s="136">
        <f>+'Salarié 17'!AK$20</f>
        <v>0</v>
      </c>
      <c r="AL41" s="136">
        <f>+'Salarié 17'!AL$20</f>
        <v>0</v>
      </c>
      <c r="AM41" s="136">
        <f>+'Salarié 17'!AM$20</f>
        <v>0</v>
      </c>
      <c r="AN41" s="136">
        <f>+'Salarié 17'!AN$20</f>
        <v>0</v>
      </c>
      <c r="AO41" s="136">
        <f>+'Salarié 17'!AO$20</f>
        <v>0</v>
      </c>
      <c r="AP41" s="136">
        <f>+'Salarié 17'!AP$20</f>
        <v>0</v>
      </c>
      <c r="AQ41" s="136">
        <f>+'Salarié 17'!AQ$20</f>
        <v>0</v>
      </c>
      <c r="AR41" s="136">
        <f>+'Salarié 17'!AR$20</f>
        <v>0</v>
      </c>
      <c r="AS41" s="136">
        <f>+'Salarié 17'!AS$20</f>
        <v>0</v>
      </c>
      <c r="AT41" s="136">
        <f>+'Salarié 17'!AT$20</f>
        <v>0</v>
      </c>
      <c r="AU41" s="136">
        <f>+'Salarié 17'!AU$20</f>
        <v>0</v>
      </c>
      <c r="AV41" s="136">
        <f>+'Salarié 17'!AV$20</f>
        <v>0</v>
      </c>
      <c r="AW41" s="136">
        <f>+'Salarié 17'!AW$20</f>
        <v>0</v>
      </c>
      <c r="AX41" s="136">
        <f>+'Salarié 17'!AX$20</f>
        <v>0</v>
      </c>
      <c r="AY41" s="136">
        <f>+'Salarié 17'!AY$20</f>
        <v>0</v>
      </c>
      <c r="AZ41" s="136">
        <f>+'Salarié 17'!AZ$20</f>
        <v>0</v>
      </c>
      <c r="BA41" s="136">
        <f>+'Salarié 17'!BA$20</f>
        <v>0</v>
      </c>
      <c r="BB41" s="136">
        <f>+'Salarié 17'!BB$20</f>
        <v>0</v>
      </c>
      <c r="BC41" s="136">
        <f>+'Salarié 17'!BC$20</f>
        <v>0</v>
      </c>
      <c r="BD41" s="136">
        <f>+'Salarié 17'!BD$20</f>
        <v>0</v>
      </c>
      <c r="BE41" s="136">
        <f>+'Salarié 17'!BE$20</f>
        <v>0</v>
      </c>
      <c r="BF41" s="136">
        <f>+'Salarié 17'!BF$20</f>
        <v>0</v>
      </c>
      <c r="BG41" s="136">
        <f>+'Salarié 17'!BG$20</f>
        <v>0</v>
      </c>
      <c r="BH41" s="136">
        <f>+'Salarié 17'!BH$20</f>
        <v>0</v>
      </c>
      <c r="BI41" s="136">
        <f>+'Salarié 17'!BI$20</f>
        <v>0</v>
      </c>
      <c r="BJ41" s="136">
        <f>+'Salarié 17'!BJ$20</f>
        <v>0</v>
      </c>
      <c r="BK41" s="136">
        <f>+'Salarié 17'!BK$20</f>
        <v>0</v>
      </c>
      <c r="BL41" s="136">
        <f>+'Salarié 17'!BL$20</f>
        <v>0</v>
      </c>
      <c r="BM41" s="136">
        <f>+'Salarié 17'!BM$20</f>
        <v>0</v>
      </c>
      <c r="BN41" s="136">
        <f>+'Salarié 17'!BN$20</f>
        <v>0</v>
      </c>
      <c r="BO41" s="136">
        <f>+'Salarié 17'!BO$20</f>
        <v>0</v>
      </c>
      <c r="BP41" s="136">
        <f>+'Salarié 17'!BP$20</f>
        <v>0</v>
      </c>
      <c r="BQ41" s="136">
        <f>+'Salarié 17'!BQ$20</f>
        <v>0</v>
      </c>
      <c r="BR41" s="136">
        <f>+'Salarié 17'!BR$20</f>
        <v>0</v>
      </c>
      <c r="BS41" s="136">
        <f>+'Salarié 17'!BS$20</f>
        <v>0</v>
      </c>
      <c r="BT41" s="136">
        <f>+'Salarié 17'!BT$20</f>
        <v>0</v>
      </c>
      <c r="BU41" s="136">
        <f>+'Salarié 17'!BU$20</f>
        <v>0</v>
      </c>
      <c r="BV41" s="136">
        <f>+'Salarié 17'!BV$20</f>
        <v>0</v>
      </c>
      <c r="BW41" s="136">
        <f>+'Salarié 17'!BW$20</f>
        <v>0</v>
      </c>
      <c r="BX41" s="136">
        <f>+'Salarié 17'!BX$20</f>
        <v>0</v>
      </c>
      <c r="BY41" s="136">
        <f>+'Salarié 17'!BY$20</f>
        <v>0</v>
      </c>
      <c r="BZ41" s="136">
        <f>+'Salarié 17'!BZ$20</f>
        <v>0</v>
      </c>
      <c r="CA41" s="136">
        <f>+'Salarié 17'!CA$20</f>
        <v>0</v>
      </c>
      <c r="CB41" s="136">
        <f>+'Salarié 17'!CB$20</f>
        <v>0</v>
      </c>
      <c r="CC41" s="136">
        <f>+'Salarié 17'!CC$20</f>
        <v>0</v>
      </c>
      <c r="CD41" s="136">
        <f>+'Salarié 17'!CD$20</f>
        <v>0</v>
      </c>
      <c r="CE41" s="136">
        <f>+'Salarié 17'!CE$20</f>
        <v>0</v>
      </c>
      <c r="CF41" s="136">
        <f>+'Salarié 17'!CF$20</f>
        <v>0</v>
      </c>
      <c r="CG41" s="136">
        <f>+'Salarié 17'!CG$20</f>
        <v>0</v>
      </c>
      <c r="CI41" s="37">
        <f t="shared" si="2"/>
        <v>0</v>
      </c>
    </row>
    <row r="42" spans="1:87" ht="12.9" customHeight="1" x14ac:dyDescent="0.3">
      <c r="A42" s="147">
        <f>+'Salarié 18'!SAL_1</f>
        <v>0</v>
      </c>
      <c r="B42" s="136">
        <f>+'Salarié 18'!B$20</f>
        <v>0</v>
      </c>
      <c r="C42" s="136">
        <f>+'Salarié 18'!C$20</f>
        <v>0</v>
      </c>
      <c r="D42" s="136">
        <f>+'Salarié 18'!D$20</f>
        <v>0</v>
      </c>
      <c r="E42" s="136">
        <f>+'Salarié 18'!E$20</f>
        <v>0</v>
      </c>
      <c r="F42" s="136">
        <f>+'Salarié 18'!F$20</f>
        <v>0</v>
      </c>
      <c r="G42" s="136">
        <f>+'Salarié 18'!G$20</f>
        <v>0</v>
      </c>
      <c r="H42" s="136">
        <f>+'Salarié 18'!H$20</f>
        <v>0</v>
      </c>
      <c r="I42" s="136">
        <f>+'Salarié 18'!I$20</f>
        <v>0</v>
      </c>
      <c r="J42" s="136">
        <f>+'Salarié 18'!J$20</f>
        <v>0</v>
      </c>
      <c r="K42" s="136">
        <f>+'Salarié 18'!K$20</f>
        <v>0</v>
      </c>
      <c r="L42" s="136">
        <f>+'Salarié 18'!L$20</f>
        <v>0</v>
      </c>
      <c r="M42" s="136">
        <f>+'Salarié 18'!M$20</f>
        <v>0</v>
      </c>
      <c r="N42" s="136">
        <f>+'Salarié 18'!N$20</f>
        <v>0</v>
      </c>
      <c r="O42" s="136">
        <f>+'Salarié 18'!O$20</f>
        <v>0</v>
      </c>
      <c r="P42" s="136">
        <f>+'Salarié 18'!P$20</f>
        <v>0</v>
      </c>
      <c r="Q42" s="136">
        <f>+'Salarié 18'!Q$20</f>
        <v>0</v>
      </c>
      <c r="R42" s="136">
        <f>+'Salarié 18'!R$20</f>
        <v>0</v>
      </c>
      <c r="S42" s="136">
        <f>+'Salarié 18'!S$20</f>
        <v>0</v>
      </c>
      <c r="T42" s="136">
        <f>+'Salarié 18'!T$20</f>
        <v>0</v>
      </c>
      <c r="U42" s="136">
        <f>+'Salarié 18'!U$20</f>
        <v>0</v>
      </c>
      <c r="V42" s="136">
        <f>+'Salarié 18'!V$20</f>
        <v>0</v>
      </c>
      <c r="W42" s="136">
        <f>+'Salarié 18'!W$20</f>
        <v>0</v>
      </c>
      <c r="X42" s="136">
        <f>+'Salarié 18'!X$20</f>
        <v>0</v>
      </c>
      <c r="Y42" s="136">
        <f>+'Salarié 18'!Y$20</f>
        <v>0</v>
      </c>
      <c r="Z42" s="136">
        <f>+'Salarié 18'!Z$20</f>
        <v>0</v>
      </c>
      <c r="AA42" s="136">
        <f>+'Salarié 18'!AA$20</f>
        <v>0</v>
      </c>
      <c r="AB42" s="136">
        <f>+'Salarié 18'!AB$20</f>
        <v>0</v>
      </c>
      <c r="AC42" s="136">
        <f>+'Salarié 18'!AC$20</f>
        <v>0</v>
      </c>
      <c r="AD42" s="136">
        <f>+'Salarié 18'!AD$20</f>
        <v>0</v>
      </c>
      <c r="AE42" s="136">
        <f>+'Salarié 18'!AE$20</f>
        <v>0</v>
      </c>
      <c r="AF42" s="136">
        <f>+'Salarié 18'!AF$20</f>
        <v>0</v>
      </c>
      <c r="AG42" s="136">
        <f>+'Salarié 18'!AG$20</f>
        <v>0</v>
      </c>
      <c r="AH42" s="136">
        <f>+'Salarié 18'!AH$20</f>
        <v>0</v>
      </c>
      <c r="AI42" s="136">
        <f>+'Salarié 18'!AI$20</f>
        <v>0</v>
      </c>
      <c r="AJ42" s="136">
        <f>+'Salarié 18'!AJ$20</f>
        <v>0</v>
      </c>
      <c r="AK42" s="136">
        <f>+'Salarié 18'!AK$20</f>
        <v>0</v>
      </c>
      <c r="AL42" s="136">
        <f>+'Salarié 18'!AL$20</f>
        <v>0</v>
      </c>
      <c r="AM42" s="136">
        <f>+'Salarié 18'!AM$20</f>
        <v>0</v>
      </c>
      <c r="AN42" s="136">
        <f>+'Salarié 18'!AN$20</f>
        <v>0</v>
      </c>
      <c r="AO42" s="136">
        <f>+'Salarié 18'!AO$20</f>
        <v>0</v>
      </c>
      <c r="AP42" s="136">
        <f>+'Salarié 18'!AP$20</f>
        <v>0</v>
      </c>
      <c r="AQ42" s="136">
        <f>+'Salarié 18'!AQ$20</f>
        <v>0</v>
      </c>
      <c r="AR42" s="136">
        <f>+'Salarié 18'!AR$20</f>
        <v>0</v>
      </c>
      <c r="AS42" s="136">
        <f>+'Salarié 18'!AS$20</f>
        <v>0</v>
      </c>
      <c r="AT42" s="136">
        <f>+'Salarié 18'!AT$20</f>
        <v>0</v>
      </c>
      <c r="AU42" s="136">
        <f>+'Salarié 18'!AU$20</f>
        <v>0</v>
      </c>
      <c r="AV42" s="136">
        <f>+'Salarié 18'!AV$20</f>
        <v>0</v>
      </c>
      <c r="AW42" s="136">
        <f>+'Salarié 18'!AW$20</f>
        <v>0</v>
      </c>
      <c r="AX42" s="136">
        <f>+'Salarié 18'!AX$20</f>
        <v>0</v>
      </c>
      <c r="AY42" s="136">
        <f>+'Salarié 18'!AY$20</f>
        <v>0</v>
      </c>
      <c r="AZ42" s="136">
        <f>+'Salarié 18'!AZ$20</f>
        <v>0</v>
      </c>
      <c r="BA42" s="136">
        <f>+'Salarié 18'!BA$20</f>
        <v>0</v>
      </c>
      <c r="BB42" s="136">
        <f>+'Salarié 18'!BB$20</f>
        <v>0</v>
      </c>
      <c r="BC42" s="136">
        <f>+'Salarié 18'!BC$20</f>
        <v>0</v>
      </c>
      <c r="BD42" s="136">
        <f>+'Salarié 18'!BD$20</f>
        <v>0</v>
      </c>
      <c r="BE42" s="136">
        <f>+'Salarié 18'!BE$20</f>
        <v>0</v>
      </c>
      <c r="BF42" s="136">
        <f>+'Salarié 18'!BF$20</f>
        <v>0</v>
      </c>
      <c r="BG42" s="136">
        <f>+'Salarié 18'!BG$20</f>
        <v>0</v>
      </c>
      <c r="BH42" s="136">
        <f>+'Salarié 18'!BH$20</f>
        <v>0</v>
      </c>
      <c r="BI42" s="136">
        <f>+'Salarié 18'!BI$20</f>
        <v>0</v>
      </c>
      <c r="BJ42" s="136">
        <f>+'Salarié 18'!BJ$20</f>
        <v>0</v>
      </c>
      <c r="BK42" s="136">
        <f>+'Salarié 18'!BK$20</f>
        <v>0</v>
      </c>
      <c r="BL42" s="136">
        <f>+'Salarié 18'!BL$20</f>
        <v>0</v>
      </c>
      <c r="BM42" s="136">
        <f>+'Salarié 18'!BM$20</f>
        <v>0</v>
      </c>
      <c r="BN42" s="136">
        <f>+'Salarié 18'!BN$20</f>
        <v>0</v>
      </c>
      <c r="BO42" s="136">
        <f>+'Salarié 18'!BO$20</f>
        <v>0</v>
      </c>
      <c r="BP42" s="136">
        <f>+'Salarié 18'!BP$20</f>
        <v>0</v>
      </c>
      <c r="BQ42" s="136">
        <f>+'Salarié 18'!BQ$20</f>
        <v>0</v>
      </c>
      <c r="BR42" s="136">
        <f>+'Salarié 18'!BR$20</f>
        <v>0</v>
      </c>
      <c r="BS42" s="136">
        <f>+'Salarié 18'!BS$20</f>
        <v>0</v>
      </c>
      <c r="BT42" s="136">
        <f>+'Salarié 18'!BT$20</f>
        <v>0</v>
      </c>
      <c r="BU42" s="136">
        <f>+'Salarié 18'!BU$20</f>
        <v>0</v>
      </c>
      <c r="BV42" s="136">
        <f>+'Salarié 18'!BV$20</f>
        <v>0</v>
      </c>
      <c r="BW42" s="136">
        <f>+'Salarié 18'!BW$20</f>
        <v>0</v>
      </c>
      <c r="BX42" s="136">
        <f>+'Salarié 18'!BX$20</f>
        <v>0</v>
      </c>
      <c r="BY42" s="136">
        <f>+'Salarié 18'!BY$20</f>
        <v>0</v>
      </c>
      <c r="BZ42" s="136">
        <f>+'Salarié 18'!BZ$20</f>
        <v>0</v>
      </c>
      <c r="CA42" s="136">
        <f>+'Salarié 18'!CA$20</f>
        <v>0</v>
      </c>
      <c r="CB42" s="136">
        <f>+'Salarié 18'!CB$20</f>
        <v>0</v>
      </c>
      <c r="CC42" s="136">
        <f>+'Salarié 18'!CC$20</f>
        <v>0</v>
      </c>
      <c r="CD42" s="136">
        <f>+'Salarié 18'!CD$20</f>
        <v>0</v>
      </c>
      <c r="CE42" s="136">
        <f>+'Salarié 18'!CE$20</f>
        <v>0</v>
      </c>
      <c r="CF42" s="136">
        <f>+'Salarié 18'!CF$20</f>
        <v>0</v>
      </c>
      <c r="CG42" s="136">
        <f>+'Salarié 18'!CG$20</f>
        <v>0</v>
      </c>
      <c r="CI42" s="37">
        <f t="shared" si="2"/>
        <v>0</v>
      </c>
    </row>
    <row r="43" spans="1:87" ht="12.9" customHeight="1" x14ac:dyDescent="0.3">
      <c r="A43" s="147">
        <f>+'Salarié 19'!SAL_1</f>
        <v>0</v>
      </c>
      <c r="B43" s="136">
        <f>+'Salarié 19'!B$20</f>
        <v>0</v>
      </c>
      <c r="C43" s="136">
        <f>+'Salarié 19'!C$20</f>
        <v>0</v>
      </c>
      <c r="D43" s="136">
        <f>+'Salarié 19'!D$20</f>
        <v>0</v>
      </c>
      <c r="E43" s="136">
        <f>+'Salarié 19'!E$20</f>
        <v>0</v>
      </c>
      <c r="F43" s="136">
        <f>+'Salarié 19'!F$20</f>
        <v>0</v>
      </c>
      <c r="G43" s="136">
        <f>+'Salarié 19'!G$20</f>
        <v>0</v>
      </c>
      <c r="H43" s="136">
        <f>+'Salarié 19'!H$20</f>
        <v>0</v>
      </c>
      <c r="I43" s="136">
        <f>+'Salarié 19'!I$20</f>
        <v>0</v>
      </c>
      <c r="J43" s="136">
        <f>+'Salarié 19'!J$20</f>
        <v>0</v>
      </c>
      <c r="K43" s="136">
        <f>+'Salarié 19'!K$20</f>
        <v>0</v>
      </c>
      <c r="L43" s="136">
        <f>+'Salarié 19'!L$20</f>
        <v>0</v>
      </c>
      <c r="M43" s="136">
        <f>+'Salarié 19'!M$20</f>
        <v>0</v>
      </c>
      <c r="N43" s="136">
        <f>+'Salarié 19'!N$20</f>
        <v>0</v>
      </c>
      <c r="O43" s="136">
        <f>+'Salarié 19'!O$20</f>
        <v>0</v>
      </c>
      <c r="P43" s="136">
        <f>+'Salarié 19'!P$20</f>
        <v>0</v>
      </c>
      <c r="Q43" s="136">
        <f>+'Salarié 19'!Q$20</f>
        <v>0</v>
      </c>
      <c r="R43" s="136">
        <f>+'Salarié 19'!R$20</f>
        <v>0</v>
      </c>
      <c r="S43" s="136">
        <f>+'Salarié 19'!S$20</f>
        <v>0</v>
      </c>
      <c r="T43" s="136">
        <f>+'Salarié 19'!T$20</f>
        <v>0</v>
      </c>
      <c r="U43" s="136">
        <f>+'Salarié 19'!U$20</f>
        <v>0</v>
      </c>
      <c r="V43" s="136">
        <f>+'Salarié 19'!V$20</f>
        <v>0</v>
      </c>
      <c r="W43" s="136">
        <f>+'Salarié 19'!W$20</f>
        <v>0</v>
      </c>
      <c r="X43" s="136">
        <f>+'Salarié 19'!X$20</f>
        <v>0</v>
      </c>
      <c r="Y43" s="136">
        <f>+'Salarié 19'!Y$20</f>
        <v>0</v>
      </c>
      <c r="Z43" s="136">
        <f>+'Salarié 19'!Z$20</f>
        <v>0</v>
      </c>
      <c r="AA43" s="136">
        <f>+'Salarié 19'!AA$20</f>
        <v>0</v>
      </c>
      <c r="AB43" s="136">
        <f>+'Salarié 19'!AB$20</f>
        <v>0</v>
      </c>
      <c r="AC43" s="136">
        <f>+'Salarié 19'!AC$20</f>
        <v>0</v>
      </c>
      <c r="AD43" s="136">
        <f>+'Salarié 19'!AD$20</f>
        <v>0</v>
      </c>
      <c r="AE43" s="136">
        <f>+'Salarié 19'!AE$20</f>
        <v>0</v>
      </c>
      <c r="AF43" s="136">
        <f>+'Salarié 19'!AF$20</f>
        <v>0</v>
      </c>
      <c r="AG43" s="136">
        <f>+'Salarié 19'!AG$20</f>
        <v>0</v>
      </c>
      <c r="AH43" s="136">
        <f>+'Salarié 19'!AH$20</f>
        <v>0</v>
      </c>
      <c r="AI43" s="136">
        <f>+'Salarié 19'!AI$20</f>
        <v>0</v>
      </c>
      <c r="AJ43" s="136">
        <f>+'Salarié 19'!AJ$20</f>
        <v>0</v>
      </c>
      <c r="AK43" s="136">
        <f>+'Salarié 19'!AK$20</f>
        <v>0</v>
      </c>
      <c r="AL43" s="136">
        <f>+'Salarié 19'!AL$20</f>
        <v>0</v>
      </c>
      <c r="AM43" s="136">
        <f>+'Salarié 19'!AM$20</f>
        <v>0</v>
      </c>
      <c r="AN43" s="136">
        <f>+'Salarié 19'!AN$20</f>
        <v>0</v>
      </c>
      <c r="AO43" s="136">
        <f>+'Salarié 19'!AO$20</f>
        <v>0</v>
      </c>
      <c r="AP43" s="136">
        <f>+'Salarié 19'!AP$20</f>
        <v>0</v>
      </c>
      <c r="AQ43" s="136">
        <f>+'Salarié 19'!AQ$20</f>
        <v>0</v>
      </c>
      <c r="AR43" s="136">
        <f>+'Salarié 19'!AR$20</f>
        <v>0</v>
      </c>
      <c r="AS43" s="136">
        <f>+'Salarié 19'!AS$20</f>
        <v>0</v>
      </c>
      <c r="AT43" s="136">
        <f>+'Salarié 19'!AT$20</f>
        <v>0</v>
      </c>
      <c r="AU43" s="136">
        <f>+'Salarié 19'!AU$20</f>
        <v>0</v>
      </c>
      <c r="AV43" s="136">
        <f>+'Salarié 19'!AV$20</f>
        <v>0</v>
      </c>
      <c r="AW43" s="136">
        <f>+'Salarié 19'!AW$20</f>
        <v>0</v>
      </c>
      <c r="AX43" s="136">
        <f>+'Salarié 19'!AX$20</f>
        <v>0</v>
      </c>
      <c r="AY43" s="136">
        <f>+'Salarié 19'!AY$20</f>
        <v>0</v>
      </c>
      <c r="AZ43" s="136">
        <f>+'Salarié 19'!AZ$20</f>
        <v>0</v>
      </c>
      <c r="BA43" s="136">
        <f>+'Salarié 19'!BA$20</f>
        <v>0</v>
      </c>
      <c r="BB43" s="136">
        <f>+'Salarié 19'!BB$20</f>
        <v>0</v>
      </c>
      <c r="BC43" s="136">
        <f>+'Salarié 19'!BC$20</f>
        <v>0</v>
      </c>
      <c r="BD43" s="136">
        <f>+'Salarié 19'!BD$20</f>
        <v>0</v>
      </c>
      <c r="BE43" s="136">
        <f>+'Salarié 19'!BE$20</f>
        <v>0</v>
      </c>
      <c r="BF43" s="136">
        <f>+'Salarié 19'!BF$20</f>
        <v>0</v>
      </c>
      <c r="BG43" s="136">
        <f>+'Salarié 19'!BG$20</f>
        <v>0</v>
      </c>
      <c r="BH43" s="136">
        <f>+'Salarié 19'!BH$20</f>
        <v>0</v>
      </c>
      <c r="BI43" s="136">
        <f>+'Salarié 19'!BI$20</f>
        <v>0</v>
      </c>
      <c r="BJ43" s="136">
        <f>+'Salarié 19'!BJ$20</f>
        <v>0</v>
      </c>
      <c r="BK43" s="136">
        <f>+'Salarié 19'!BK$20</f>
        <v>0</v>
      </c>
      <c r="BL43" s="136">
        <f>+'Salarié 19'!BL$20</f>
        <v>0</v>
      </c>
      <c r="BM43" s="136">
        <f>+'Salarié 19'!BM$20</f>
        <v>0</v>
      </c>
      <c r="BN43" s="136">
        <f>+'Salarié 19'!BN$20</f>
        <v>0</v>
      </c>
      <c r="BO43" s="136">
        <f>+'Salarié 19'!BO$20</f>
        <v>0</v>
      </c>
      <c r="BP43" s="136">
        <f>+'Salarié 19'!BP$20</f>
        <v>0</v>
      </c>
      <c r="BQ43" s="136">
        <f>+'Salarié 19'!BQ$20</f>
        <v>0</v>
      </c>
      <c r="BR43" s="136">
        <f>+'Salarié 19'!BR$20</f>
        <v>0</v>
      </c>
      <c r="BS43" s="136">
        <f>+'Salarié 19'!BS$20</f>
        <v>0</v>
      </c>
      <c r="BT43" s="136">
        <f>+'Salarié 19'!BT$20</f>
        <v>0</v>
      </c>
      <c r="BU43" s="136">
        <f>+'Salarié 19'!BU$20</f>
        <v>0</v>
      </c>
      <c r="BV43" s="136">
        <f>+'Salarié 19'!BV$20</f>
        <v>0</v>
      </c>
      <c r="BW43" s="136">
        <f>+'Salarié 19'!BW$20</f>
        <v>0</v>
      </c>
      <c r="BX43" s="136">
        <f>+'Salarié 19'!BX$20</f>
        <v>0</v>
      </c>
      <c r="BY43" s="136">
        <f>+'Salarié 19'!BY$20</f>
        <v>0</v>
      </c>
      <c r="BZ43" s="136">
        <f>+'Salarié 19'!BZ$20</f>
        <v>0</v>
      </c>
      <c r="CA43" s="136">
        <f>+'Salarié 19'!CA$20</f>
        <v>0</v>
      </c>
      <c r="CB43" s="136">
        <f>+'Salarié 19'!CB$20</f>
        <v>0</v>
      </c>
      <c r="CC43" s="136">
        <f>+'Salarié 19'!CC$20</f>
        <v>0</v>
      </c>
      <c r="CD43" s="136">
        <f>+'Salarié 19'!CD$20</f>
        <v>0</v>
      </c>
      <c r="CE43" s="136">
        <f>+'Salarié 19'!CE$20</f>
        <v>0</v>
      </c>
      <c r="CF43" s="136">
        <f>+'Salarié 19'!CF$20</f>
        <v>0</v>
      </c>
      <c r="CG43" s="136">
        <f>+'Salarié 19'!CG$20</f>
        <v>0</v>
      </c>
      <c r="CI43" s="37">
        <f t="shared" si="2"/>
        <v>0</v>
      </c>
    </row>
    <row r="44" spans="1:87" ht="12.9" customHeight="1" x14ac:dyDescent="0.3">
      <c r="A44" s="147">
        <f>+'Salarié 20'!SAL_1</f>
        <v>0</v>
      </c>
      <c r="B44" s="136">
        <f>+'Salarié 20'!B$20</f>
        <v>0</v>
      </c>
      <c r="C44" s="136">
        <f>+'Salarié 20'!C$20</f>
        <v>0</v>
      </c>
      <c r="D44" s="136">
        <f>+'Salarié 20'!D$20</f>
        <v>0</v>
      </c>
      <c r="E44" s="136">
        <f>+'Salarié 20'!E$20</f>
        <v>0</v>
      </c>
      <c r="F44" s="136">
        <f>+'Salarié 20'!F$20</f>
        <v>0</v>
      </c>
      <c r="G44" s="136">
        <f>+'Salarié 20'!G$20</f>
        <v>0</v>
      </c>
      <c r="H44" s="136">
        <f>+'Salarié 20'!H$20</f>
        <v>0</v>
      </c>
      <c r="I44" s="136">
        <f>+'Salarié 20'!I$20</f>
        <v>0</v>
      </c>
      <c r="J44" s="136">
        <f>+'Salarié 20'!J$20</f>
        <v>0</v>
      </c>
      <c r="K44" s="136">
        <f>+'Salarié 20'!K$20</f>
        <v>0</v>
      </c>
      <c r="L44" s="136">
        <f>+'Salarié 20'!L$20</f>
        <v>0</v>
      </c>
      <c r="M44" s="136">
        <f>+'Salarié 20'!M$20</f>
        <v>0</v>
      </c>
      <c r="N44" s="136">
        <f>+'Salarié 20'!N$20</f>
        <v>0</v>
      </c>
      <c r="O44" s="136">
        <f>+'Salarié 20'!O$20</f>
        <v>0</v>
      </c>
      <c r="P44" s="136">
        <f>+'Salarié 20'!P$20</f>
        <v>0</v>
      </c>
      <c r="Q44" s="136">
        <f>+'Salarié 20'!Q$20</f>
        <v>0</v>
      </c>
      <c r="R44" s="136">
        <f>+'Salarié 20'!R$20</f>
        <v>0</v>
      </c>
      <c r="S44" s="136">
        <f>+'Salarié 20'!S$20</f>
        <v>0</v>
      </c>
      <c r="T44" s="136">
        <f>+'Salarié 20'!T$20</f>
        <v>0</v>
      </c>
      <c r="U44" s="136">
        <f>+'Salarié 20'!U$20</f>
        <v>0</v>
      </c>
      <c r="V44" s="136">
        <f>+'Salarié 20'!V$20</f>
        <v>0</v>
      </c>
      <c r="W44" s="136">
        <f>+'Salarié 20'!W$20</f>
        <v>0</v>
      </c>
      <c r="X44" s="136">
        <f>+'Salarié 20'!X$20</f>
        <v>0</v>
      </c>
      <c r="Y44" s="136">
        <f>+'Salarié 20'!Y$20</f>
        <v>0</v>
      </c>
      <c r="Z44" s="136">
        <f>+'Salarié 20'!Z$20</f>
        <v>0</v>
      </c>
      <c r="AA44" s="136">
        <f>+'Salarié 20'!AA$20</f>
        <v>0</v>
      </c>
      <c r="AB44" s="136">
        <f>+'Salarié 20'!AB$20</f>
        <v>0</v>
      </c>
      <c r="AC44" s="136">
        <f>+'Salarié 20'!AC$20</f>
        <v>0</v>
      </c>
      <c r="AD44" s="136">
        <f>+'Salarié 20'!AD$20</f>
        <v>0</v>
      </c>
      <c r="AE44" s="136">
        <f>+'Salarié 20'!AE$20</f>
        <v>0</v>
      </c>
      <c r="AF44" s="136">
        <f>+'Salarié 20'!AF$20</f>
        <v>0</v>
      </c>
      <c r="AG44" s="136">
        <f>+'Salarié 20'!AG$20</f>
        <v>0</v>
      </c>
      <c r="AH44" s="136">
        <f>+'Salarié 20'!AH$20</f>
        <v>0</v>
      </c>
      <c r="AI44" s="136">
        <f>+'Salarié 20'!AI$20</f>
        <v>0</v>
      </c>
      <c r="AJ44" s="136">
        <f>+'Salarié 20'!AJ$20</f>
        <v>0</v>
      </c>
      <c r="AK44" s="136">
        <f>+'Salarié 20'!AK$20</f>
        <v>0</v>
      </c>
      <c r="AL44" s="136">
        <f>+'Salarié 20'!AL$20</f>
        <v>0</v>
      </c>
      <c r="AM44" s="136">
        <f>+'Salarié 20'!AM$20</f>
        <v>0</v>
      </c>
      <c r="AN44" s="136">
        <f>+'Salarié 20'!AN$20</f>
        <v>0</v>
      </c>
      <c r="AO44" s="136">
        <f>+'Salarié 20'!AO$20</f>
        <v>0</v>
      </c>
      <c r="AP44" s="136">
        <f>+'Salarié 20'!AP$20</f>
        <v>0</v>
      </c>
      <c r="AQ44" s="136">
        <f>+'Salarié 20'!AQ$20</f>
        <v>0</v>
      </c>
      <c r="AR44" s="136">
        <f>+'Salarié 20'!AR$20</f>
        <v>0</v>
      </c>
      <c r="AS44" s="136">
        <f>+'Salarié 20'!AS$20</f>
        <v>0</v>
      </c>
      <c r="AT44" s="136">
        <f>+'Salarié 20'!AT$20</f>
        <v>0</v>
      </c>
      <c r="AU44" s="136">
        <f>+'Salarié 20'!AU$20</f>
        <v>0</v>
      </c>
      <c r="AV44" s="136">
        <f>+'Salarié 20'!AV$20</f>
        <v>0</v>
      </c>
      <c r="AW44" s="136">
        <f>+'Salarié 20'!AW$20</f>
        <v>0</v>
      </c>
      <c r="AX44" s="136">
        <f>+'Salarié 20'!AX$20</f>
        <v>0</v>
      </c>
      <c r="AY44" s="136">
        <f>+'Salarié 20'!AY$20</f>
        <v>0</v>
      </c>
      <c r="AZ44" s="136">
        <f>+'Salarié 20'!AZ$20</f>
        <v>0</v>
      </c>
      <c r="BA44" s="136">
        <f>+'Salarié 20'!BA$20</f>
        <v>0</v>
      </c>
      <c r="BB44" s="136">
        <f>+'Salarié 20'!BB$20</f>
        <v>0</v>
      </c>
      <c r="BC44" s="136">
        <f>+'Salarié 20'!BC$20</f>
        <v>0</v>
      </c>
      <c r="BD44" s="136">
        <f>+'Salarié 20'!BD$20</f>
        <v>0</v>
      </c>
      <c r="BE44" s="136">
        <f>+'Salarié 20'!BE$20</f>
        <v>0</v>
      </c>
      <c r="BF44" s="136">
        <f>+'Salarié 20'!BF$20</f>
        <v>0</v>
      </c>
      <c r="BG44" s="136">
        <f>+'Salarié 20'!BG$20</f>
        <v>0</v>
      </c>
      <c r="BH44" s="136">
        <f>+'Salarié 20'!BH$20</f>
        <v>0</v>
      </c>
      <c r="BI44" s="136">
        <f>+'Salarié 20'!BI$20</f>
        <v>0</v>
      </c>
      <c r="BJ44" s="136">
        <f>+'Salarié 20'!BJ$20</f>
        <v>0</v>
      </c>
      <c r="BK44" s="136">
        <f>+'Salarié 20'!BK$20</f>
        <v>0</v>
      </c>
      <c r="BL44" s="136">
        <f>+'Salarié 20'!BL$20</f>
        <v>0</v>
      </c>
      <c r="BM44" s="136">
        <f>+'Salarié 20'!BM$20</f>
        <v>0</v>
      </c>
      <c r="BN44" s="136">
        <f>+'Salarié 20'!BN$20</f>
        <v>0</v>
      </c>
      <c r="BO44" s="136">
        <f>+'Salarié 20'!BO$20</f>
        <v>0</v>
      </c>
      <c r="BP44" s="136">
        <f>+'Salarié 20'!BP$20</f>
        <v>0</v>
      </c>
      <c r="BQ44" s="136">
        <f>+'Salarié 20'!BQ$20</f>
        <v>0</v>
      </c>
      <c r="BR44" s="136">
        <f>+'Salarié 20'!BR$20</f>
        <v>0</v>
      </c>
      <c r="BS44" s="136">
        <f>+'Salarié 20'!BS$20</f>
        <v>0</v>
      </c>
      <c r="BT44" s="136">
        <f>+'Salarié 20'!BT$20</f>
        <v>0</v>
      </c>
      <c r="BU44" s="136">
        <f>+'Salarié 20'!BU$20</f>
        <v>0</v>
      </c>
      <c r="BV44" s="136">
        <f>+'Salarié 20'!BV$20</f>
        <v>0</v>
      </c>
      <c r="BW44" s="136">
        <f>+'Salarié 20'!BW$20</f>
        <v>0</v>
      </c>
      <c r="BX44" s="136">
        <f>+'Salarié 20'!BX$20</f>
        <v>0</v>
      </c>
      <c r="BY44" s="136">
        <f>+'Salarié 20'!BY$20</f>
        <v>0</v>
      </c>
      <c r="BZ44" s="136">
        <f>+'Salarié 20'!BZ$20</f>
        <v>0</v>
      </c>
      <c r="CA44" s="136">
        <f>+'Salarié 20'!CA$20</f>
        <v>0</v>
      </c>
      <c r="CB44" s="136">
        <f>+'Salarié 20'!CB$20</f>
        <v>0</v>
      </c>
      <c r="CC44" s="136">
        <f>+'Salarié 20'!CC$20</f>
        <v>0</v>
      </c>
      <c r="CD44" s="136">
        <f>+'Salarié 20'!CD$20</f>
        <v>0</v>
      </c>
      <c r="CE44" s="136">
        <f>+'Salarié 20'!CE$20</f>
        <v>0</v>
      </c>
      <c r="CF44" s="136">
        <f>+'Salarié 20'!CF$20</f>
        <v>0</v>
      </c>
      <c r="CG44" s="136">
        <f>+'Salarié 20'!CG$20</f>
        <v>0</v>
      </c>
      <c r="CI44" s="37">
        <f>+COUNTIF(B44:CG44,"&gt;= ")/12</f>
        <v>0</v>
      </c>
    </row>
    <row r="45" spans="1:87" ht="11.25" customHeight="1" x14ac:dyDescent="0.3">
      <c r="BW45" s="37">
        <f>SUM(BW25:BW44)</f>
        <v>0</v>
      </c>
      <c r="BX45" s="37"/>
      <c r="BY45" s="1"/>
      <c r="BZ45" s="1"/>
      <c r="CA45" s="1"/>
      <c r="CB45" s="1"/>
      <c r="CC45" s="1"/>
      <c r="CD45" s="1"/>
      <c r="CE45" s="1"/>
      <c r="CI45" s="5">
        <f t="shared" ref="CI45" si="3">SUM(CI25:CI44)</f>
        <v>0</v>
      </c>
    </row>
    <row r="46" spans="1:87" ht="11.25" customHeight="1" x14ac:dyDescent="0.3">
      <c r="BW46" s="37"/>
      <c r="BX46" s="37"/>
      <c r="BY46" s="1"/>
      <c r="BZ46" s="1"/>
      <c r="CA46" s="1"/>
      <c r="CB46" s="1"/>
      <c r="CC46" s="1"/>
      <c r="CD46" s="1"/>
      <c r="CE46" s="1"/>
    </row>
    <row r="47" spans="1:87" x14ac:dyDescent="0.3">
      <c r="A47" s="35" t="s">
        <v>51</v>
      </c>
      <c r="E47" s="137" t="s">
        <v>52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9"/>
      <c r="P47" s="139"/>
      <c r="Q47" s="140"/>
      <c r="R47" s="140"/>
      <c r="S47" s="140"/>
      <c r="T47" s="140"/>
      <c r="U47" s="180">
        <f>(COUNTIF($B$3:$CG$22,"CM")/12)+(COUNTIF($B$25:$CG$44,"CM")/12)</f>
        <v>0</v>
      </c>
      <c r="V47" s="180"/>
      <c r="W47" s="180"/>
      <c r="X47" s="140"/>
      <c r="Y47" s="201" t="e">
        <f>+$U$47/$AR$60</f>
        <v>#DIV/0!</v>
      </c>
      <c r="Z47" s="201"/>
      <c r="AA47" s="201"/>
      <c r="AB47" s="201"/>
      <c r="AC47" s="140"/>
      <c r="AD47" s="140"/>
      <c r="AE47" s="140" t="s">
        <v>53</v>
      </c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202">
        <f>(COUNTIF($B$3:$CG$22,"GA")/12)+(COUNTIF($B$25:$CG$44,"GA")/12)</f>
        <v>0</v>
      </c>
      <c r="AS47" s="202"/>
      <c r="AT47" s="202"/>
      <c r="AU47" s="140"/>
      <c r="AV47" s="201" t="e">
        <f>AR47/$AR$60</f>
        <v>#DIV/0!</v>
      </c>
      <c r="AW47" s="201"/>
      <c r="AX47" s="201"/>
      <c r="AY47" s="203"/>
      <c r="BY47" s="1"/>
      <c r="BZ47" s="1"/>
      <c r="CA47" s="1"/>
      <c r="CB47" s="1"/>
      <c r="CC47" s="1"/>
      <c r="CD47" s="1"/>
      <c r="CE47" s="1"/>
    </row>
    <row r="48" spans="1:87" ht="8.1" customHeight="1" x14ac:dyDescent="0.3">
      <c r="E48" s="62"/>
      <c r="Y48" s="152"/>
      <c r="Z48" s="152"/>
      <c r="AA48" s="152"/>
      <c r="AB48" s="152"/>
      <c r="AV48" s="152"/>
      <c r="AW48" s="152"/>
      <c r="AX48" s="152"/>
      <c r="AY48" s="153"/>
      <c r="BY48" s="1"/>
      <c r="BZ48" s="1"/>
      <c r="CA48" s="1"/>
      <c r="CB48" s="1"/>
      <c r="CC48" s="1"/>
      <c r="CD48" s="1"/>
      <c r="CE48" s="1"/>
    </row>
    <row r="49" spans="5:83" x14ac:dyDescent="0.3">
      <c r="E49" s="141" t="s">
        <v>54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54">
        <f>(COUNTIF($B$3:$CG$22,"CE")/12)+(COUNTIF($B$25:$CG$44,"CE")/12)</f>
        <v>0</v>
      </c>
      <c r="V49" s="154"/>
      <c r="W49" s="154"/>
      <c r="X49" s="142"/>
      <c r="Y49" s="199" t="e">
        <f>+U49/$AR$60</f>
        <v>#DIV/0!</v>
      </c>
      <c r="Z49" s="199"/>
      <c r="AA49" s="199"/>
      <c r="AB49" s="199"/>
      <c r="AC49" s="142"/>
      <c r="AD49" s="142"/>
      <c r="AE49" s="142" t="s">
        <v>55</v>
      </c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204">
        <f>(COUNTIF($B$3:$CG$22,"ET")/12)+(COUNTIF($B$25:$CG$44,"ET")/12)</f>
        <v>0</v>
      </c>
      <c r="AS49" s="204"/>
      <c r="AT49" s="204"/>
      <c r="AU49" s="142"/>
      <c r="AV49" s="199" t="e">
        <f>+AR49/$AR$60</f>
        <v>#DIV/0!</v>
      </c>
      <c r="AW49" s="199"/>
      <c r="AX49" s="199"/>
      <c r="AY49" s="200"/>
      <c r="BY49" s="1"/>
      <c r="BZ49" s="1"/>
      <c r="CA49" s="1"/>
      <c r="CB49" s="1"/>
      <c r="CC49" s="1"/>
      <c r="CD49" s="1"/>
      <c r="CE49" s="1"/>
    </row>
    <row r="50" spans="5:83" ht="8.1" customHeight="1" x14ac:dyDescent="0.3">
      <c r="E50" s="62"/>
      <c r="Y50" s="152"/>
      <c r="Z50" s="152"/>
      <c r="AA50" s="152"/>
      <c r="AB50" s="152"/>
      <c r="AV50" s="152"/>
      <c r="AW50" s="152"/>
      <c r="AX50" s="152"/>
      <c r="AY50" s="153"/>
      <c r="BY50" s="1"/>
      <c r="BZ50" s="1"/>
      <c r="CA50" s="1"/>
      <c r="CB50" s="1"/>
      <c r="CC50" s="1"/>
      <c r="CD50" s="1"/>
      <c r="CE50" s="1"/>
    </row>
    <row r="51" spans="5:83" x14ac:dyDescent="0.3">
      <c r="E51" s="141" t="s">
        <v>56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55">
        <f>(COUNTIF($B$3:$CG$22,"SM")/12)+(COUNTIF($B$25:$CG$44,"SM")/12)</f>
        <v>0</v>
      </c>
      <c r="V51" s="155"/>
      <c r="W51" s="155"/>
      <c r="X51" s="142"/>
      <c r="Y51" s="199" t="e">
        <f>+U51/$AR$60</f>
        <v>#DIV/0!</v>
      </c>
      <c r="Z51" s="199"/>
      <c r="AA51" s="199"/>
      <c r="AB51" s="199"/>
      <c r="AC51" s="142"/>
      <c r="AD51" s="142"/>
      <c r="AE51" s="142" t="s">
        <v>57</v>
      </c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69">
        <f>(COUNTIF($B$3:$CG$22,"RE")/12)+(COUNTIF($B$25:$CG$44,"RE")/12)</f>
        <v>0</v>
      </c>
      <c r="AS51" s="169"/>
      <c r="AT51" s="169"/>
      <c r="AU51" s="142"/>
      <c r="AV51" s="199" t="e">
        <f>+AR51/$AR$60</f>
        <v>#DIV/0!</v>
      </c>
      <c r="AW51" s="199"/>
      <c r="AX51" s="199"/>
      <c r="AY51" s="200"/>
      <c r="BY51" s="1"/>
      <c r="BZ51" s="1"/>
      <c r="CA51" s="1"/>
      <c r="CB51" s="1"/>
      <c r="CC51" s="1"/>
      <c r="CD51" s="1"/>
      <c r="CE51" s="1"/>
    </row>
    <row r="52" spans="5:83" ht="8.1" customHeight="1" x14ac:dyDescent="0.3">
      <c r="E52" s="62"/>
      <c r="Y52" s="152"/>
      <c r="Z52" s="152"/>
      <c r="AA52" s="152"/>
      <c r="AB52" s="152"/>
      <c r="AV52" s="152"/>
      <c r="AW52" s="152"/>
      <c r="AX52" s="152"/>
      <c r="AY52" s="153"/>
    </row>
    <row r="53" spans="5:83" x14ac:dyDescent="0.3">
      <c r="E53" s="141" t="s">
        <v>58</v>
      </c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56">
        <f>(COUNTIF($B$3:$CG$22,"SE")/12)+(COUNTIF($B$25:$CG$44,"SE")/12)</f>
        <v>0</v>
      </c>
      <c r="V53" s="156"/>
      <c r="W53" s="156"/>
      <c r="X53" s="142"/>
      <c r="Y53" s="199" t="e">
        <f>+U53/$AR$60</f>
        <v>#DIV/0!</v>
      </c>
      <c r="Z53" s="199"/>
      <c r="AA53" s="199"/>
      <c r="AB53" s="199"/>
      <c r="AC53" s="142"/>
      <c r="AD53" s="142"/>
      <c r="AE53" s="142" t="s">
        <v>68</v>
      </c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70">
        <f>(COUNTIF($B$3:$CG$22,"EV")/12)+(COUNTIF($B$25:$CG$44,"EV")/12)</f>
        <v>0</v>
      </c>
      <c r="AS53" s="170"/>
      <c r="AT53" s="170"/>
      <c r="AU53" s="142"/>
      <c r="AV53" s="199" t="e">
        <f>+AR53/$AR$60</f>
        <v>#DIV/0!</v>
      </c>
      <c r="AW53" s="199"/>
      <c r="AX53" s="199"/>
      <c r="AY53" s="200"/>
    </row>
    <row r="54" spans="5:83" ht="8.1" customHeight="1" x14ac:dyDescent="0.3">
      <c r="E54" s="62"/>
      <c r="Y54" s="152"/>
      <c r="Z54" s="152"/>
      <c r="AA54" s="152"/>
      <c r="AB54" s="152"/>
      <c r="AV54" s="152"/>
      <c r="AW54" s="152"/>
      <c r="AX54" s="152"/>
      <c r="AY54" s="153"/>
    </row>
    <row r="55" spans="5:83" x14ac:dyDescent="0.3">
      <c r="E55" s="141" t="s">
        <v>60</v>
      </c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57">
        <f>(COUNTIF($B$3:$CG$22,"MM")/12)+(COUNTIF($B$25:$CG$44,"MM")/12)</f>
        <v>0</v>
      </c>
      <c r="V55" s="157"/>
      <c r="W55" s="157"/>
      <c r="X55" s="142"/>
      <c r="Y55" s="199" t="e">
        <f>+U55/$AR$60</f>
        <v>#DIV/0!</v>
      </c>
      <c r="Z55" s="199"/>
      <c r="AA55" s="199"/>
      <c r="AB55" s="199"/>
      <c r="AC55" s="142"/>
      <c r="AD55" s="142"/>
      <c r="AE55" s="142" t="s">
        <v>61</v>
      </c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71">
        <f>(COUNTIF($B$3:$CG$22,"AD")/12)+(COUNTIF($B$25:$CG$44,"AD")/12)</f>
        <v>0</v>
      </c>
      <c r="AS55" s="171"/>
      <c r="AT55" s="171"/>
      <c r="AU55" s="142"/>
      <c r="AV55" s="199" t="e">
        <f>+AR55/$AR$60</f>
        <v>#DIV/0!</v>
      </c>
      <c r="AW55" s="199"/>
      <c r="AX55" s="199"/>
      <c r="AY55" s="200"/>
    </row>
    <row r="56" spans="5:83" ht="8.1" customHeight="1" x14ac:dyDescent="0.3">
      <c r="E56" s="62"/>
      <c r="Y56" s="152"/>
      <c r="Z56" s="152"/>
      <c r="AA56" s="152"/>
      <c r="AB56" s="152"/>
      <c r="AV56" s="152"/>
      <c r="AW56" s="152"/>
      <c r="AX56" s="152"/>
      <c r="AY56" s="153"/>
    </row>
    <row r="57" spans="5:83" x14ac:dyDescent="0.3">
      <c r="E57" s="141" t="s">
        <v>62</v>
      </c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64">
        <f>(COUNTIF($B$3:$CG$22,"ME")/12)+(COUNTIF($B$25:$CG$44,"ME")/12)</f>
        <v>0</v>
      </c>
      <c r="V57" s="164"/>
      <c r="W57" s="164"/>
      <c r="X57" s="142"/>
      <c r="Y57" s="199" t="e">
        <f>+U57/$AR$60</f>
        <v>#DIV/0!</v>
      </c>
      <c r="Z57" s="199"/>
      <c r="AA57" s="199"/>
      <c r="AB57" s="199"/>
      <c r="AC57" s="142"/>
      <c r="AD57" s="142"/>
      <c r="AE57" s="142" t="s">
        <v>63</v>
      </c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72">
        <f>(COUNTIF($B$3:$CG$22,"PR")/12)+(COUNTIF($B$25:$CG$44,"PR")/12)</f>
        <v>0</v>
      </c>
      <c r="AS57" s="172"/>
      <c r="AT57" s="172"/>
      <c r="AU57" s="142"/>
      <c r="AV57" s="199" t="e">
        <f>AR57/$AR$60</f>
        <v>#DIV/0!</v>
      </c>
      <c r="AW57" s="199"/>
      <c r="AX57" s="199"/>
      <c r="AY57" s="200"/>
    </row>
    <row r="58" spans="5:83" ht="8.1" customHeight="1" x14ac:dyDescent="0.3">
      <c r="E58" s="62"/>
      <c r="Y58" s="152"/>
      <c r="Z58" s="152"/>
      <c r="AA58" s="152"/>
      <c r="AB58" s="152"/>
      <c r="AV58" s="152"/>
      <c r="AW58" s="152"/>
      <c r="AX58" s="152"/>
      <c r="AY58" s="153"/>
    </row>
    <row r="59" spans="5:83" ht="16.5" customHeight="1" x14ac:dyDescent="0.3">
      <c r="E59" s="63" t="s">
        <v>64</v>
      </c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195">
        <f>(COUNTIF($B$3:$CG$22,"AU")/12)+(COUNTIF($B$25:$CG$44,"AU")/12)</f>
        <v>0</v>
      </c>
      <c r="V59" s="195"/>
      <c r="W59" s="195"/>
      <c r="X59" s="64"/>
      <c r="Y59" s="196" t="e">
        <f>+U59/$AR$60</f>
        <v>#DIV/0!</v>
      </c>
      <c r="Z59" s="196"/>
      <c r="AA59" s="196"/>
      <c r="AB59" s="196"/>
      <c r="AC59" s="64"/>
      <c r="AD59" s="64"/>
      <c r="AE59" s="64" t="s">
        <v>65</v>
      </c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197">
        <f>(COUNTIF($B$3:$CG$22,"TA")/12)+(COUNTIF($B$25:$CG$44,"TA")/12)</f>
        <v>0</v>
      </c>
      <c r="AS59" s="197"/>
      <c r="AT59" s="197"/>
      <c r="AU59" s="64"/>
      <c r="AV59" s="196" t="e">
        <f>+AR59/$AR$60</f>
        <v>#DIV/0!</v>
      </c>
      <c r="AW59" s="196"/>
      <c r="AX59" s="196"/>
      <c r="AY59" s="198"/>
    </row>
    <row r="60" spans="5:83" x14ac:dyDescent="0.3">
      <c r="AE60" s="38" t="s">
        <v>66</v>
      </c>
      <c r="AR60" s="166">
        <f>+U47+U49+U51+U53+U55+U57+U59+AR47+AR49+AR51+AR53+AR55+AR57+AR59</f>
        <v>0</v>
      </c>
      <c r="AS60" s="166"/>
      <c r="AT60" s="166"/>
      <c r="AV60" s="165" t="e">
        <f>+AV57+AV55+AV53+AV51+AV49+AV47+Y57+Y55+Y53+Y51+Y49+Y47+AV59+Y59</f>
        <v>#DIV/0!</v>
      </c>
      <c r="AW60" s="165"/>
      <c r="AX60" s="165"/>
      <c r="AY60" s="165"/>
      <c r="BB60" s="6"/>
      <c r="BG60" s="19"/>
      <c r="BP60" s="36"/>
      <c r="BQ60" s="36"/>
      <c r="BR60" s="36"/>
    </row>
  </sheetData>
  <sheetProtection algorithmName="SHA-512" hashValue="BoErQoXDKTrun4q2Po9xlyCLZdKMfocHg5S03q27ryvFgs0U/1eh0F9uASz3YPrFyH6U6P0ee/8Q9ygZZxp9TA==" saltValue="iyxPto2M+EbacGNji3AQLQ==" spinCount="100000" sheet="1" selectLockedCells="1"/>
  <mergeCells count="59">
    <mergeCell ref="B1:BV1"/>
    <mergeCell ref="G2:H2"/>
    <mergeCell ref="M2:N2"/>
    <mergeCell ref="S2:T2"/>
    <mergeCell ref="Y2:Z2"/>
    <mergeCell ref="AE2:AF2"/>
    <mergeCell ref="AK2:AL2"/>
    <mergeCell ref="AQ2:AR2"/>
    <mergeCell ref="AW2:AX2"/>
    <mergeCell ref="BC2:BD2"/>
    <mergeCell ref="BI2:BJ2"/>
    <mergeCell ref="BO2:BP2"/>
    <mergeCell ref="BU2:BV2"/>
    <mergeCell ref="G24:H24"/>
    <mergeCell ref="M24:N24"/>
    <mergeCell ref="S24:T24"/>
    <mergeCell ref="Y24:Z24"/>
    <mergeCell ref="AE24:AF24"/>
    <mergeCell ref="CA2:CB2"/>
    <mergeCell ref="CG2:CH2"/>
    <mergeCell ref="BU24:BV24"/>
    <mergeCell ref="CA24:CB24"/>
    <mergeCell ref="CG24:CH24"/>
    <mergeCell ref="BC24:BD24"/>
    <mergeCell ref="BI24:BJ24"/>
    <mergeCell ref="BO24:BP24"/>
    <mergeCell ref="U49:W49"/>
    <mergeCell ref="Y49:AB49"/>
    <mergeCell ref="AR49:AT49"/>
    <mergeCell ref="AV49:AY49"/>
    <mergeCell ref="U47:W47"/>
    <mergeCell ref="Y47:AB47"/>
    <mergeCell ref="AR47:AT47"/>
    <mergeCell ref="AV47:AY47"/>
    <mergeCell ref="AK24:AL24"/>
    <mergeCell ref="AQ24:AR24"/>
    <mergeCell ref="AW24:AX24"/>
    <mergeCell ref="U51:W51"/>
    <mergeCell ref="Y51:AB51"/>
    <mergeCell ref="AR51:AT51"/>
    <mergeCell ref="AV51:AY51"/>
    <mergeCell ref="U53:W53"/>
    <mergeCell ref="Y53:AB53"/>
    <mergeCell ref="AR53:AT53"/>
    <mergeCell ref="AV53:AY53"/>
    <mergeCell ref="U55:W55"/>
    <mergeCell ref="Y55:AB55"/>
    <mergeCell ref="AR55:AT55"/>
    <mergeCell ref="AV55:AY55"/>
    <mergeCell ref="AR60:AT60"/>
    <mergeCell ref="AV60:AY60"/>
    <mergeCell ref="U57:W57"/>
    <mergeCell ref="Y57:AB57"/>
    <mergeCell ref="AR57:AT57"/>
    <mergeCell ref="AV57:AY57"/>
    <mergeCell ref="U59:W59"/>
    <mergeCell ref="Y59:AB59"/>
    <mergeCell ref="AR59:AT59"/>
    <mergeCell ref="AV59:AY59"/>
  </mergeCells>
  <conditionalFormatting sqref="B3:CH22">
    <cfRule type="cellIs" dxfId="7526" priority="1638" operator="equal">
      <formula>"CE"</formula>
    </cfRule>
  </conditionalFormatting>
  <conditionalFormatting sqref="BY23:CE23 BY25:CE51 B3:CH22">
    <cfRule type="cellIs" dxfId="7525" priority="1637" operator="equal">
      <formula>"CM"</formula>
    </cfRule>
  </conditionalFormatting>
  <conditionalFormatting sqref="A2 BS60 BU60:XFD60 AZ60:BP60 A47:D60 CI2:XFD2 CI24:XFD24 A24:A46 A3:XFD23 B25:XFD46 AZ47:XFD59">
    <cfRule type="cellIs" dxfId="7524" priority="1627" operator="equal">
      <formula>"PR"</formula>
    </cfRule>
    <cfRule type="cellIs" dxfId="7523" priority="1628" operator="equal">
      <formula>"AD"</formula>
    </cfRule>
    <cfRule type="cellIs" dxfId="7522" priority="1629" operator="equal">
      <formula>"EV"</formula>
    </cfRule>
    <cfRule type="cellIs" dxfId="7521" priority="1630" operator="equal">
      <formula>"RE"</formula>
    </cfRule>
    <cfRule type="cellIs" dxfId="7520" priority="1631" operator="equal">
      <formula>"ET"</formula>
    </cfRule>
    <cfRule type="cellIs" dxfId="7519" priority="1632" operator="equal">
      <formula>"GA"</formula>
    </cfRule>
    <cfRule type="cellIs" dxfId="7518" priority="1633" operator="equal">
      <formula>"ME"</formula>
    </cfRule>
    <cfRule type="cellIs" dxfId="7517" priority="1634" operator="equal">
      <formula>"MM"</formula>
    </cfRule>
    <cfRule type="cellIs" dxfId="7516" priority="1635" operator="equal">
      <formula>"SE"</formula>
    </cfRule>
    <cfRule type="cellIs" dxfId="7515" priority="1636" operator="equal">
      <formula>"SM"</formula>
    </cfRule>
  </conditionalFormatting>
  <conditionalFormatting sqref="BY23:CE23 BY25:CE51">
    <cfRule type="cellIs" dxfId="7514" priority="1626" operator="equal">
      <formula>"CP"</formula>
    </cfRule>
  </conditionalFormatting>
  <conditionalFormatting sqref="BI25:CG44">
    <cfRule type="cellIs" dxfId="7513" priority="1514" operator="equal">
      <formula>"CM"</formula>
    </cfRule>
  </conditionalFormatting>
  <conditionalFormatting sqref="B3:BT22 BU5:CH22 B25:CG44">
    <cfRule type="cellIs" dxfId="7512" priority="1525" operator="equal">
      <formula>"CE"</formula>
    </cfRule>
  </conditionalFormatting>
  <conditionalFormatting sqref="B25:CG44">
    <cfRule type="cellIs" dxfId="7511" priority="1524" operator="equal">
      <formula>"CM"</formula>
    </cfRule>
  </conditionalFormatting>
  <conditionalFormatting sqref="B25:CG44">
    <cfRule type="cellIs" dxfId="7510" priority="1523" operator="equal">
      <formula>"CP"</formula>
    </cfRule>
  </conditionalFormatting>
  <conditionalFormatting sqref="B3:CH22 B25:CG44">
    <cfRule type="cellIs" dxfId="7509" priority="1522" operator="equal">
      <formula>"CM"</formula>
    </cfRule>
  </conditionalFormatting>
  <conditionalFormatting sqref="AW25:BH44">
    <cfRule type="cellIs" dxfId="7508" priority="1521" operator="equal">
      <formula>"CP"</formula>
    </cfRule>
  </conditionalFormatting>
  <conditionalFormatting sqref="AW25:BH44">
    <cfRule type="cellIs" dxfId="7507" priority="1520" operator="equal">
      <formula>"CM"</formula>
    </cfRule>
  </conditionalFormatting>
  <conditionalFormatting sqref="AW44:BH44">
    <cfRule type="cellIs" dxfId="7506" priority="1519" operator="equal">
      <formula>"CP"</formula>
    </cfRule>
  </conditionalFormatting>
  <conditionalFormatting sqref="AW44:BH44">
    <cfRule type="cellIs" dxfId="7505" priority="1518" operator="equal">
      <formula>"CM"</formula>
    </cfRule>
  </conditionalFormatting>
  <conditionalFormatting sqref="AV25:AV44">
    <cfRule type="cellIs" dxfId="7504" priority="1517" operator="equal">
      <formula>"CP"</formula>
    </cfRule>
  </conditionalFormatting>
  <conditionalFormatting sqref="AV25:AV44">
    <cfRule type="cellIs" dxfId="7503" priority="1516" operator="equal">
      <formula>"CM"</formula>
    </cfRule>
  </conditionalFormatting>
  <conditionalFormatting sqref="BI25:CG44">
    <cfRule type="cellIs" dxfId="7502" priority="1515" operator="equal">
      <formula>"CP"</formula>
    </cfRule>
  </conditionalFormatting>
  <conditionalFormatting sqref="B3:CH22 B25:CG44">
    <cfRule type="cellIs" dxfId="7501" priority="1403" operator="equal">
      <formula>"AU"</formula>
    </cfRule>
  </conditionalFormatting>
  <conditionalFormatting sqref="B3:CH22 B25:CG44">
    <cfRule type="cellIs" dxfId="7500" priority="1402" operator="equal">
      <formula>"TA"</formula>
    </cfRule>
  </conditionalFormatting>
  <conditionalFormatting sqref="CI23">
    <cfRule type="cellIs" dxfId="7499" priority="1100" operator="equal">
      <formula>"CM"</formula>
    </cfRule>
  </conditionalFormatting>
  <conditionalFormatting sqref="CI23">
    <cfRule type="cellIs" dxfId="7498" priority="1099" operator="equal">
      <formula>"CP"</formula>
    </cfRule>
  </conditionalFormatting>
  <conditionalFormatting sqref="CI45">
    <cfRule type="cellIs" dxfId="7497" priority="1088" operator="equal">
      <formula>"CM"</formula>
    </cfRule>
  </conditionalFormatting>
  <conditionalFormatting sqref="CI45">
    <cfRule type="cellIs" dxfId="7496" priority="1087" operator="equal">
      <formula>"CP"</formula>
    </cfRule>
  </conditionalFormatting>
  <conditionalFormatting sqref="B2:G2 AA2:AD2 P2:R2 AM2:AP2 AY2:BB2 BK2:BN2 I2:M2 U2:W2 AG2:AJ2 AS2:AV2 BE2:BH2 BQ2:BT2 BW2:BZ2 CC2:CF2">
    <cfRule type="cellIs" dxfId="7495" priority="887" operator="equal">
      <formula>"PR"</formula>
    </cfRule>
    <cfRule type="cellIs" dxfId="7494" priority="888" operator="equal">
      <formula>"AD"</formula>
    </cfRule>
    <cfRule type="cellIs" dxfId="7493" priority="889" operator="equal">
      <formula>"EV"</formula>
    </cfRule>
    <cfRule type="cellIs" dxfId="7492" priority="890" operator="equal">
      <formula>"RE"</formula>
    </cfRule>
    <cfRule type="cellIs" dxfId="7491" priority="891" operator="equal">
      <formula>"ET"</formula>
    </cfRule>
    <cfRule type="cellIs" dxfId="7490" priority="892" operator="equal">
      <formula>"GA"</formula>
    </cfRule>
    <cfRule type="cellIs" dxfId="7489" priority="893" operator="equal">
      <formula>"ME"</formula>
    </cfRule>
    <cfRule type="cellIs" dxfId="7488" priority="894" operator="equal">
      <formula>"MM"</formula>
    </cfRule>
    <cfRule type="cellIs" dxfId="7487" priority="895" operator="equal">
      <formula>"SE"</formula>
    </cfRule>
    <cfRule type="cellIs" dxfId="7486" priority="896" operator="equal">
      <formula>"SM"</formula>
    </cfRule>
  </conditionalFormatting>
  <conditionalFormatting sqref="Y2">
    <cfRule type="cellIs" dxfId="7485" priority="877" operator="equal">
      <formula>"PR"</formula>
    </cfRule>
    <cfRule type="cellIs" dxfId="7484" priority="878" operator="equal">
      <formula>"AD"</formula>
    </cfRule>
    <cfRule type="cellIs" dxfId="7483" priority="879" operator="equal">
      <formula>"EV"</formula>
    </cfRule>
    <cfRule type="cellIs" dxfId="7482" priority="880" operator="equal">
      <formula>"RE"</formula>
    </cfRule>
    <cfRule type="cellIs" dxfId="7481" priority="881" operator="equal">
      <formula>"ET"</formula>
    </cfRule>
    <cfRule type="cellIs" dxfId="7480" priority="882" operator="equal">
      <formula>"GA"</formula>
    </cfRule>
    <cfRule type="cellIs" dxfId="7479" priority="883" operator="equal">
      <formula>"ME"</formula>
    </cfRule>
    <cfRule type="cellIs" dxfId="7478" priority="884" operator="equal">
      <formula>"MM"</formula>
    </cfRule>
    <cfRule type="cellIs" dxfId="7477" priority="885" operator="equal">
      <formula>"SE"</formula>
    </cfRule>
    <cfRule type="cellIs" dxfId="7476" priority="886" operator="equal">
      <formula>"SM"</formula>
    </cfRule>
  </conditionalFormatting>
  <conditionalFormatting sqref="AK2">
    <cfRule type="cellIs" dxfId="7475" priority="867" operator="equal">
      <formula>"PR"</formula>
    </cfRule>
    <cfRule type="cellIs" dxfId="7474" priority="868" operator="equal">
      <formula>"AD"</formula>
    </cfRule>
    <cfRule type="cellIs" dxfId="7473" priority="869" operator="equal">
      <formula>"EV"</formula>
    </cfRule>
    <cfRule type="cellIs" dxfId="7472" priority="870" operator="equal">
      <formula>"RE"</formula>
    </cfRule>
    <cfRule type="cellIs" dxfId="7471" priority="871" operator="equal">
      <formula>"ET"</formula>
    </cfRule>
    <cfRule type="cellIs" dxfId="7470" priority="872" operator="equal">
      <formula>"GA"</formula>
    </cfRule>
    <cfRule type="cellIs" dxfId="7469" priority="873" operator="equal">
      <formula>"ME"</formula>
    </cfRule>
    <cfRule type="cellIs" dxfId="7468" priority="874" operator="equal">
      <formula>"MM"</formula>
    </cfRule>
    <cfRule type="cellIs" dxfId="7467" priority="875" operator="equal">
      <formula>"SE"</formula>
    </cfRule>
    <cfRule type="cellIs" dxfId="7466" priority="876" operator="equal">
      <formula>"SM"</formula>
    </cfRule>
  </conditionalFormatting>
  <conditionalFormatting sqref="AW2">
    <cfRule type="cellIs" dxfId="7465" priority="857" operator="equal">
      <formula>"PR"</formula>
    </cfRule>
    <cfRule type="cellIs" dxfId="7464" priority="858" operator="equal">
      <formula>"AD"</formula>
    </cfRule>
    <cfRule type="cellIs" dxfId="7463" priority="859" operator="equal">
      <formula>"EV"</formula>
    </cfRule>
    <cfRule type="cellIs" dxfId="7462" priority="860" operator="equal">
      <formula>"RE"</formula>
    </cfRule>
    <cfRule type="cellIs" dxfId="7461" priority="861" operator="equal">
      <formula>"ET"</formula>
    </cfRule>
    <cfRule type="cellIs" dxfId="7460" priority="862" operator="equal">
      <formula>"GA"</formula>
    </cfRule>
    <cfRule type="cellIs" dxfId="7459" priority="863" operator="equal">
      <formula>"ME"</formula>
    </cfRule>
    <cfRule type="cellIs" dxfId="7458" priority="864" operator="equal">
      <formula>"MM"</formula>
    </cfRule>
    <cfRule type="cellIs" dxfId="7457" priority="865" operator="equal">
      <formula>"SE"</formula>
    </cfRule>
    <cfRule type="cellIs" dxfId="7456" priority="866" operator="equal">
      <formula>"SM"</formula>
    </cfRule>
  </conditionalFormatting>
  <conditionalFormatting sqref="BI2">
    <cfRule type="cellIs" dxfId="7455" priority="847" operator="equal">
      <formula>"PR"</formula>
    </cfRule>
    <cfRule type="cellIs" dxfId="7454" priority="848" operator="equal">
      <formula>"AD"</formula>
    </cfRule>
    <cfRule type="cellIs" dxfId="7453" priority="849" operator="equal">
      <formula>"EV"</formula>
    </cfRule>
    <cfRule type="cellIs" dxfId="7452" priority="850" operator="equal">
      <formula>"RE"</formula>
    </cfRule>
    <cfRule type="cellIs" dxfId="7451" priority="851" operator="equal">
      <formula>"ET"</formula>
    </cfRule>
    <cfRule type="cellIs" dxfId="7450" priority="852" operator="equal">
      <formula>"GA"</formula>
    </cfRule>
    <cfRule type="cellIs" dxfId="7449" priority="853" operator="equal">
      <formula>"ME"</formula>
    </cfRule>
    <cfRule type="cellIs" dxfId="7448" priority="854" operator="equal">
      <formula>"MM"</formula>
    </cfRule>
    <cfRule type="cellIs" dxfId="7447" priority="855" operator="equal">
      <formula>"SE"</formula>
    </cfRule>
    <cfRule type="cellIs" dxfId="7446" priority="856" operator="equal">
      <formula>"SM"</formula>
    </cfRule>
  </conditionalFormatting>
  <conditionalFormatting sqref="BU2">
    <cfRule type="cellIs" dxfId="7445" priority="837" operator="equal">
      <formula>"PR"</formula>
    </cfRule>
    <cfRule type="cellIs" dxfId="7444" priority="838" operator="equal">
      <formula>"AD"</formula>
    </cfRule>
    <cfRule type="cellIs" dxfId="7443" priority="839" operator="equal">
      <formula>"EV"</formula>
    </cfRule>
    <cfRule type="cellIs" dxfId="7442" priority="840" operator="equal">
      <formula>"RE"</formula>
    </cfRule>
    <cfRule type="cellIs" dxfId="7441" priority="841" operator="equal">
      <formula>"ET"</formula>
    </cfRule>
    <cfRule type="cellIs" dxfId="7440" priority="842" operator="equal">
      <formula>"GA"</formula>
    </cfRule>
    <cfRule type="cellIs" dxfId="7439" priority="843" operator="equal">
      <formula>"ME"</formula>
    </cfRule>
    <cfRule type="cellIs" dxfId="7438" priority="844" operator="equal">
      <formula>"MM"</formula>
    </cfRule>
    <cfRule type="cellIs" dxfId="7437" priority="845" operator="equal">
      <formula>"SE"</formula>
    </cfRule>
    <cfRule type="cellIs" dxfId="7436" priority="846" operator="equal">
      <formula>"SM"</formula>
    </cfRule>
  </conditionalFormatting>
  <conditionalFormatting sqref="S2">
    <cfRule type="cellIs" dxfId="7435" priority="827" operator="equal">
      <formula>"PR"</formula>
    </cfRule>
    <cfRule type="cellIs" dxfId="7434" priority="828" operator="equal">
      <formula>"AD"</formula>
    </cfRule>
    <cfRule type="cellIs" dxfId="7433" priority="829" operator="equal">
      <formula>"EV"</formula>
    </cfRule>
    <cfRule type="cellIs" dxfId="7432" priority="830" operator="equal">
      <formula>"RE"</formula>
    </cfRule>
    <cfRule type="cellIs" dxfId="7431" priority="831" operator="equal">
      <formula>"ET"</formula>
    </cfRule>
    <cfRule type="cellIs" dxfId="7430" priority="832" operator="equal">
      <formula>"GA"</formula>
    </cfRule>
    <cfRule type="cellIs" dxfId="7429" priority="833" operator="equal">
      <formula>"ME"</formula>
    </cfRule>
    <cfRule type="cellIs" dxfId="7428" priority="834" operator="equal">
      <formula>"MM"</formula>
    </cfRule>
    <cfRule type="cellIs" dxfId="7427" priority="835" operator="equal">
      <formula>"SE"</formula>
    </cfRule>
    <cfRule type="cellIs" dxfId="7426" priority="836" operator="equal">
      <formula>"SM"</formula>
    </cfRule>
  </conditionalFormatting>
  <conditionalFormatting sqref="AE2">
    <cfRule type="cellIs" dxfId="7425" priority="817" operator="equal">
      <formula>"PR"</formula>
    </cfRule>
    <cfRule type="cellIs" dxfId="7424" priority="818" operator="equal">
      <formula>"AD"</formula>
    </cfRule>
    <cfRule type="cellIs" dxfId="7423" priority="819" operator="equal">
      <formula>"EV"</formula>
    </cfRule>
    <cfRule type="cellIs" dxfId="7422" priority="820" operator="equal">
      <formula>"RE"</formula>
    </cfRule>
    <cfRule type="cellIs" dxfId="7421" priority="821" operator="equal">
      <formula>"ET"</formula>
    </cfRule>
    <cfRule type="cellIs" dxfId="7420" priority="822" operator="equal">
      <formula>"GA"</formula>
    </cfRule>
    <cfRule type="cellIs" dxfId="7419" priority="823" operator="equal">
      <formula>"ME"</formula>
    </cfRule>
    <cfRule type="cellIs" dxfId="7418" priority="824" operator="equal">
      <formula>"MM"</formula>
    </cfRule>
    <cfRule type="cellIs" dxfId="7417" priority="825" operator="equal">
      <formula>"SE"</formula>
    </cfRule>
    <cfRule type="cellIs" dxfId="7416" priority="826" operator="equal">
      <formula>"SM"</formula>
    </cfRule>
  </conditionalFormatting>
  <conditionalFormatting sqref="AQ2">
    <cfRule type="cellIs" dxfId="7415" priority="807" operator="equal">
      <formula>"PR"</formula>
    </cfRule>
    <cfRule type="cellIs" dxfId="7414" priority="808" operator="equal">
      <formula>"AD"</formula>
    </cfRule>
    <cfRule type="cellIs" dxfId="7413" priority="809" operator="equal">
      <formula>"EV"</formula>
    </cfRule>
    <cfRule type="cellIs" dxfId="7412" priority="810" operator="equal">
      <formula>"RE"</formula>
    </cfRule>
    <cfRule type="cellIs" dxfId="7411" priority="811" operator="equal">
      <formula>"ET"</formula>
    </cfRule>
    <cfRule type="cellIs" dxfId="7410" priority="812" operator="equal">
      <formula>"GA"</formula>
    </cfRule>
    <cfRule type="cellIs" dxfId="7409" priority="813" operator="equal">
      <formula>"ME"</formula>
    </cfRule>
    <cfRule type="cellIs" dxfId="7408" priority="814" operator="equal">
      <formula>"MM"</formula>
    </cfRule>
    <cfRule type="cellIs" dxfId="7407" priority="815" operator="equal">
      <formula>"SE"</formula>
    </cfRule>
    <cfRule type="cellIs" dxfId="7406" priority="816" operator="equal">
      <formula>"SM"</formula>
    </cfRule>
  </conditionalFormatting>
  <conditionalFormatting sqref="BC2">
    <cfRule type="cellIs" dxfId="7405" priority="797" operator="equal">
      <formula>"PR"</formula>
    </cfRule>
    <cfRule type="cellIs" dxfId="7404" priority="798" operator="equal">
      <formula>"AD"</formula>
    </cfRule>
    <cfRule type="cellIs" dxfId="7403" priority="799" operator="equal">
      <formula>"EV"</formula>
    </cfRule>
    <cfRule type="cellIs" dxfId="7402" priority="800" operator="equal">
      <formula>"RE"</formula>
    </cfRule>
    <cfRule type="cellIs" dxfId="7401" priority="801" operator="equal">
      <formula>"ET"</formula>
    </cfRule>
    <cfRule type="cellIs" dxfId="7400" priority="802" operator="equal">
      <formula>"GA"</formula>
    </cfRule>
    <cfRule type="cellIs" dxfId="7399" priority="803" operator="equal">
      <formula>"ME"</formula>
    </cfRule>
    <cfRule type="cellIs" dxfId="7398" priority="804" operator="equal">
      <formula>"MM"</formula>
    </cfRule>
    <cfRule type="cellIs" dxfId="7397" priority="805" operator="equal">
      <formula>"SE"</formula>
    </cfRule>
    <cfRule type="cellIs" dxfId="7396" priority="806" operator="equal">
      <formula>"SM"</formula>
    </cfRule>
  </conditionalFormatting>
  <conditionalFormatting sqref="BO2">
    <cfRule type="cellIs" dxfId="7395" priority="787" operator="equal">
      <formula>"PR"</formula>
    </cfRule>
    <cfRule type="cellIs" dxfId="7394" priority="788" operator="equal">
      <formula>"AD"</formula>
    </cfRule>
    <cfRule type="cellIs" dxfId="7393" priority="789" operator="equal">
      <formula>"EV"</formula>
    </cfRule>
    <cfRule type="cellIs" dxfId="7392" priority="790" operator="equal">
      <formula>"RE"</formula>
    </cfRule>
    <cfRule type="cellIs" dxfId="7391" priority="791" operator="equal">
      <formula>"ET"</formula>
    </cfRule>
    <cfRule type="cellIs" dxfId="7390" priority="792" operator="equal">
      <formula>"GA"</formula>
    </cfRule>
    <cfRule type="cellIs" dxfId="7389" priority="793" operator="equal">
      <formula>"ME"</formula>
    </cfRule>
    <cfRule type="cellIs" dxfId="7388" priority="794" operator="equal">
      <formula>"MM"</formula>
    </cfRule>
    <cfRule type="cellIs" dxfId="7387" priority="795" operator="equal">
      <formula>"SE"</formula>
    </cfRule>
    <cfRule type="cellIs" dxfId="7386" priority="796" operator="equal">
      <formula>"SM"</formula>
    </cfRule>
  </conditionalFormatting>
  <conditionalFormatting sqref="CA2">
    <cfRule type="cellIs" dxfId="7385" priority="777" operator="equal">
      <formula>"PR"</formula>
    </cfRule>
    <cfRule type="cellIs" dxfId="7384" priority="778" operator="equal">
      <formula>"AD"</formula>
    </cfRule>
    <cfRule type="cellIs" dxfId="7383" priority="779" operator="equal">
      <formula>"EV"</formula>
    </cfRule>
    <cfRule type="cellIs" dxfId="7382" priority="780" operator="equal">
      <formula>"RE"</formula>
    </cfRule>
    <cfRule type="cellIs" dxfId="7381" priority="781" operator="equal">
      <formula>"ET"</formula>
    </cfRule>
    <cfRule type="cellIs" dxfId="7380" priority="782" operator="equal">
      <formula>"GA"</formula>
    </cfRule>
    <cfRule type="cellIs" dxfId="7379" priority="783" operator="equal">
      <formula>"ME"</formula>
    </cfRule>
    <cfRule type="cellIs" dxfId="7378" priority="784" operator="equal">
      <formula>"MM"</formula>
    </cfRule>
    <cfRule type="cellIs" dxfId="7377" priority="785" operator="equal">
      <formula>"SE"</formula>
    </cfRule>
    <cfRule type="cellIs" dxfId="7376" priority="786" operator="equal">
      <formula>"SM"</formula>
    </cfRule>
  </conditionalFormatting>
  <conditionalFormatting sqref="CG2">
    <cfRule type="cellIs" dxfId="7375" priority="767" operator="equal">
      <formula>"PR"</formula>
    </cfRule>
    <cfRule type="cellIs" dxfId="7374" priority="768" operator="equal">
      <formula>"AD"</formula>
    </cfRule>
    <cfRule type="cellIs" dxfId="7373" priority="769" operator="equal">
      <formula>"EV"</formula>
    </cfRule>
    <cfRule type="cellIs" dxfId="7372" priority="770" operator="equal">
      <formula>"RE"</formula>
    </cfRule>
    <cfRule type="cellIs" dxfId="7371" priority="771" operator="equal">
      <formula>"ET"</formula>
    </cfRule>
    <cfRule type="cellIs" dxfId="7370" priority="772" operator="equal">
      <formula>"GA"</formula>
    </cfRule>
    <cfRule type="cellIs" dxfId="7369" priority="773" operator="equal">
      <formula>"ME"</formula>
    </cfRule>
    <cfRule type="cellIs" dxfId="7368" priority="774" operator="equal">
      <formula>"MM"</formula>
    </cfRule>
    <cfRule type="cellIs" dxfId="7367" priority="775" operator="equal">
      <formula>"SE"</formula>
    </cfRule>
    <cfRule type="cellIs" dxfId="7366" priority="776" operator="equal">
      <formula>"SM"</formula>
    </cfRule>
  </conditionalFormatting>
  <conditionalFormatting sqref="BO24">
    <cfRule type="cellIs" dxfId="7365" priority="657" operator="equal">
      <formula>"PR"</formula>
    </cfRule>
    <cfRule type="cellIs" dxfId="7364" priority="658" operator="equal">
      <formula>"AD"</formula>
    </cfRule>
    <cfRule type="cellIs" dxfId="7363" priority="659" operator="equal">
      <formula>"EV"</formula>
    </cfRule>
    <cfRule type="cellIs" dxfId="7362" priority="660" operator="equal">
      <formula>"RE"</formula>
    </cfRule>
    <cfRule type="cellIs" dxfId="7361" priority="661" operator="equal">
      <formula>"ET"</formula>
    </cfRule>
    <cfRule type="cellIs" dxfId="7360" priority="662" operator="equal">
      <formula>"GA"</formula>
    </cfRule>
    <cfRule type="cellIs" dxfId="7359" priority="663" operator="equal">
      <formula>"ME"</formula>
    </cfRule>
    <cfRule type="cellIs" dxfId="7358" priority="664" operator="equal">
      <formula>"MM"</formula>
    </cfRule>
    <cfRule type="cellIs" dxfId="7357" priority="665" operator="equal">
      <formula>"SE"</formula>
    </cfRule>
    <cfRule type="cellIs" dxfId="7356" priority="666" operator="equal">
      <formula>"SM"</formula>
    </cfRule>
  </conditionalFormatting>
  <conditionalFormatting sqref="B24:G24 AA24:AD24 P24:R24 AM24:AP24 AY24:BB24 BK24:BN24 I24:M24 U24:W24 AG24:AJ24 AS24:AV24 BE24:BH24 BQ24:BT24">
    <cfRule type="cellIs" dxfId="7355" priority="757" operator="equal">
      <formula>"PR"</formula>
    </cfRule>
    <cfRule type="cellIs" dxfId="7354" priority="758" operator="equal">
      <formula>"AD"</formula>
    </cfRule>
    <cfRule type="cellIs" dxfId="7353" priority="759" operator="equal">
      <formula>"EV"</formula>
    </cfRule>
    <cfRule type="cellIs" dxfId="7352" priority="760" operator="equal">
      <formula>"RE"</formula>
    </cfRule>
    <cfRule type="cellIs" dxfId="7351" priority="761" operator="equal">
      <formula>"ET"</formula>
    </cfRule>
    <cfRule type="cellIs" dxfId="7350" priority="762" operator="equal">
      <formula>"GA"</formula>
    </cfRule>
    <cfRule type="cellIs" dxfId="7349" priority="763" operator="equal">
      <formula>"ME"</formula>
    </cfRule>
    <cfRule type="cellIs" dxfId="7348" priority="764" operator="equal">
      <formula>"MM"</formula>
    </cfRule>
    <cfRule type="cellIs" dxfId="7347" priority="765" operator="equal">
      <formula>"SE"</formula>
    </cfRule>
    <cfRule type="cellIs" dxfId="7346" priority="766" operator="equal">
      <formula>"SM"</formula>
    </cfRule>
  </conditionalFormatting>
  <conditionalFormatting sqref="Y24">
    <cfRule type="cellIs" dxfId="7345" priority="747" operator="equal">
      <formula>"PR"</formula>
    </cfRule>
    <cfRule type="cellIs" dxfId="7344" priority="748" operator="equal">
      <formula>"AD"</formula>
    </cfRule>
    <cfRule type="cellIs" dxfId="7343" priority="749" operator="equal">
      <formula>"EV"</formula>
    </cfRule>
    <cfRule type="cellIs" dxfId="7342" priority="750" operator="equal">
      <formula>"RE"</formula>
    </cfRule>
    <cfRule type="cellIs" dxfId="7341" priority="751" operator="equal">
      <formula>"ET"</formula>
    </cfRule>
    <cfRule type="cellIs" dxfId="7340" priority="752" operator="equal">
      <formula>"GA"</formula>
    </cfRule>
    <cfRule type="cellIs" dxfId="7339" priority="753" operator="equal">
      <formula>"ME"</formula>
    </cfRule>
    <cfRule type="cellIs" dxfId="7338" priority="754" operator="equal">
      <formula>"MM"</formula>
    </cfRule>
    <cfRule type="cellIs" dxfId="7337" priority="755" operator="equal">
      <formula>"SE"</formula>
    </cfRule>
    <cfRule type="cellIs" dxfId="7336" priority="756" operator="equal">
      <formula>"SM"</formula>
    </cfRule>
  </conditionalFormatting>
  <conditionalFormatting sqref="AK24">
    <cfRule type="cellIs" dxfId="7335" priority="737" operator="equal">
      <formula>"PR"</formula>
    </cfRule>
    <cfRule type="cellIs" dxfId="7334" priority="738" operator="equal">
      <formula>"AD"</formula>
    </cfRule>
    <cfRule type="cellIs" dxfId="7333" priority="739" operator="equal">
      <formula>"EV"</formula>
    </cfRule>
    <cfRule type="cellIs" dxfId="7332" priority="740" operator="equal">
      <formula>"RE"</formula>
    </cfRule>
    <cfRule type="cellIs" dxfId="7331" priority="741" operator="equal">
      <formula>"ET"</formula>
    </cfRule>
    <cfRule type="cellIs" dxfId="7330" priority="742" operator="equal">
      <formula>"GA"</formula>
    </cfRule>
    <cfRule type="cellIs" dxfId="7329" priority="743" operator="equal">
      <formula>"ME"</formula>
    </cfRule>
    <cfRule type="cellIs" dxfId="7328" priority="744" operator="equal">
      <formula>"MM"</formula>
    </cfRule>
    <cfRule type="cellIs" dxfId="7327" priority="745" operator="equal">
      <formula>"SE"</formula>
    </cfRule>
    <cfRule type="cellIs" dxfId="7326" priority="746" operator="equal">
      <formula>"SM"</formula>
    </cfRule>
  </conditionalFormatting>
  <conditionalFormatting sqref="AW24">
    <cfRule type="cellIs" dxfId="7325" priority="727" operator="equal">
      <formula>"PR"</formula>
    </cfRule>
    <cfRule type="cellIs" dxfId="7324" priority="728" operator="equal">
      <formula>"AD"</formula>
    </cfRule>
    <cfRule type="cellIs" dxfId="7323" priority="729" operator="equal">
      <formula>"EV"</formula>
    </cfRule>
    <cfRule type="cellIs" dxfId="7322" priority="730" operator="equal">
      <formula>"RE"</formula>
    </cfRule>
    <cfRule type="cellIs" dxfId="7321" priority="731" operator="equal">
      <formula>"ET"</formula>
    </cfRule>
    <cfRule type="cellIs" dxfId="7320" priority="732" operator="equal">
      <formula>"GA"</formula>
    </cfRule>
    <cfRule type="cellIs" dxfId="7319" priority="733" operator="equal">
      <formula>"ME"</formula>
    </cfRule>
    <cfRule type="cellIs" dxfId="7318" priority="734" operator="equal">
      <formula>"MM"</formula>
    </cfRule>
    <cfRule type="cellIs" dxfId="7317" priority="735" operator="equal">
      <formula>"SE"</formula>
    </cfRule>
    <cfRule type="cellIs" dxfId="7316" priority="736" operator="equal">
      <formula>"SM"</formula>
    </cfRule>
  </conditionalFormatting>
  <conditionalFormatting sqref="BI24">
    <cfRule type="cellIs" dxfId="7315" priority="717" operator="equal">
      <formula>"PR"</formula>
    </cfRule>
    <cfRule type="cellIs" dxfId="7314" priority="718" operator="equal">
      <formula>"AD"</formula>
    </cfRule>
    <cfRule type="cellIs" dxfId="7313" priority="719" operator="equal">
      <formula>"EV"</formula>
    </cfRule>
    <cfRule type="cellIs" dxfId="7312" priority="720" operator="equal">
      <formula>"RE"</formula>
    </cfRule>
    <cfRule type="cellIs" dxfId="7311" priority="721" operator="equal">
      <formula>"ET"</formula>
    </cfRule>
    <cfRule type="cellIs" dxfId="7310" priority="722" operator="equal">
      <formula>"GA"</formula>
    </cfRule>
    <cfRule type="cellIs" dxfId="7309" priority="723" operator="equal">
      <formula>"ME"</formula>
    </cfRule>
    <cfRule type="cellIs" dxfId="7308" priority="724" operator="equal">
      <formula>"MM"</formula>
    </cfRule>
    <cfRule type="cellIs" dxfId="7307" priority="725" operator="equal">
      <formula>"SE"</formula>
    </cfRule>
    <cfRule type="cellIs" dxfId="7306" priority="726" operator="equal">
      <formula>"SM"</formula>
    </cfRule>
  </conditionalFormatting>
  <conditionalFormatting sqref="BU24">
    <cfRule type="cellIs" dxfId="7305" priority="707" operator="equal">
      <formula>"PR"</formula>
    </cfRule>
    <cfRule type="cellIs" dxfId="7304" priority="708" operator="equal">
      <formula>"AD"</formula>
    </cfRule>
    <cfRule type="cellIs" dxfId="7303" priority="709" operator="equal">
      <formula>"EV"</formula>
    </cfRule>
    <cfRule type="cellIs" dxfId="7302" priority="710" operator="equal">
      <formula>"RE"</formula>
    </cfRule>
    <cfRule type="cellIs" dxfId="7301" priority="711" operator="equal">
      <formula>"ET"</formula>
    </cfRule>
    <cfRule type="cellIs" dxfId="7300" priority="712" operator="equal">
      <formula>"GA"</formula>
    </cfRule>
    <cfRule type="cellIs" dxfId="7299" priority="713" operator="equal">
      <formula>"ME"</formula>
    </cfRule>
    <cfRule type="cellIs" dxfId="7298" priority="714" operator="equal">
      <formula>"MM"</formula>
    </cfRule>
    <cfRule type="cellIs" dxfId="7297" priority="715" operator="equal">
      <formula>"SE"</formula>
    </cfRule>
    <cfRule type="cellIs" dxfId="7296" priority="716" operator="equal">
      <formula>"SM"</formula>
    </cfRule>
  </conditionalFormatting>
  <conditionalFormatting sqref="S24">
    <cfRule type="cellIs" dxfId="7295" priority="697" operator="equal">
      <formula>"PR"</formula>
    </cfRule>
    <cfRule type="cellIs" dxfId="7294" priority="698" operator="equal">
      <formula>"AD"</formula>
    </cfRule>
    <cfRule type="cellIs" dxfId="7293" priority="699" operator="equal">
      <formula>"EV"</formula>
    </cfRule>
    <cfRule type="cellIs" dxfId="7292" priority="700" operator="equal">
      <formula>"RE"</formula>
    </cfRule>
    <cfRule type="cellIs" dxfId="7291" priority="701" operator="equal">
      <formula>"ET"</formula>
    </cfRule>
    <cfRule type="cellIs" dxfId="7290" priority="702" operator="equal">
      <formula>"GA"</formula>
    </cfRule>
    <cfRule type="cellIs" dxfId="7289" priority="703" operator="equal">
      <formula>"ME"</formula>
    </cfRule>
    <cfRule type="cellIs" dxfId="7288" priority="704" operator="equal">
      <formula>"MM"</formula>
    </cfRule>
    <cfRule type="cellIs" dxfId="7287" priority="705" operator="equal">
      <formula>"SE"</formula>
    </cfRule>
    <cfRule type="cellIs" dxfId="7286" priority="706" operator="equal">
      <formula>"SM"</formula>
    </cfRule>
  </conditionalFormatting>
  <conditionalFormatting sqref="AE24">
    <cfRule type="cellIs" dxfId="7285" priority="687" operator="equal">
      <formula>"PR"</formula>
    </cfRule>
    <cfRule type="cellIs" dxfId="7284" priority="688" operator="equal">
      <formula>"AD"</formula>
    </cfRule>
    <cfRule type="cellIs" dxfId="7283" priority="689" operator="equal">
      <formula>"EV"</formula>
    </cfRule>
    <cfRule type="cellIs" dxfId="7282" priority="690" operator="equal">
      <formula>"RE"</formula>
    </cfRule>
    <cfRule type="cellIs" dxfId="7281" priority="691" operator="equal">
      <formula>"ET"</formula>
    </cfRule>
    <cfRule type="cellIs" dxfId="7280" priority="692" operator="equal">
      <formula>"GA"</formula>
    </cfRule>
    <cfRule type="cellIs" dxfId="7279" priority="693" operator="equal">
      <formula>"ME"</formula>
    </cfRule>
    <cfRule type="cellIs" dxfId="7278" priority="694" operator="equal">
      <formula>"MM"</formula>
    </cfRule>
    <cfRule type="cellIs" dxfId="7277" priority="695" operator="equal">
      <formula>"SE"</formula>
    </cfRule>
    <cfRule type="cellIs" dxfId="7276" priority="696" operator="equal">
      <formula>"SM"</formula>
    </cfRule>
  </conditionalFormatting>
  <conditionalFormatting sqref="AQ24">
    <cfRule type="cellIs" dxfId="7275" priority="677" operator="equal">
      <formula>"PR"</formula>
    </cfRule>
    <cfRule type="cellIs" dxfId="7274" priority="678" operator="equal">
      <formula>"AD"</formula>
    </cfRule>
    <cfRule type="cellIs" dxfId="7273" priority="679" operator="equal">
      <formula>"EV"</formula>
    </cfRule>
    <cfRule type="cellIs" dxfId="7272" priority="680" operator="equal">
      <formula>"RE"</formula>
    </cfRule>
    <cfRule type="cellIs" dxfId="7271" priority="681" operator="equal">
      <formula>"ET"</formula>
    </cfRule>
    <cfRule type="cellIs" dxfId="7270" priority="682" operator="equal">
      <formula>"GA"</formula>
    </cfRule>
    <cfRule type="cellIs" dxfId="7269" priority="683" operator="equal">
      <formula>"ME"</formula>
    </cfRule>
    <cfRule type="cellIs" dxfId="7268" priority="684" operator="equal">
      <formula>"MM"</formula>
    </cfRule>
    <cfRule type="cellIs" dxfId="7267" priority="685" operator="equal">
      <formula>"SE"</formula>
    </cfRule>
    <cfRule type="cellIs" dxfId="7266" priority="686" operator="equal">
      <formula>"SM"</formula>
    </cfRule>
  </conditionalFormatting>
  <conditionalFormatting sqref="BC24">
    <cfRule type="cellIs" dxfId="7265" priority="667" operator="equal">
      <formula>"PR"</formula>
    </cfRule>
    <cfRule type="cellIs" dxfId="7264" priority="668" operator="equal">
      <formula>"AD"</formula>
    </cfRule>
    <cfRule type="cellIs" dxfId="7263" priority="669" operator="equal">
      <formula>"EV"</formula>
    </cfRule>
    <cfRule type="cellIs" dxfId="7262" priority="670" operator="equal">
      <formula>"RE"</formula>
    </cfRule>
    <cfRule type="cellIs" dxfId="7261" priority="671" operator="equal">
      <formula>"ET"</formula>
    </cfRule>
    <cfRule type="cellIs" dxfId="7260" priority="672" operator="equal">
      <formula>"GA"</formula>
    </cfRule>
    <cfRule type="cellIs" dxfId="7259" priority="673" operator="equal">
      <formula>"ME"</formula>
    </cfRule>
    <cfRule type="cellIs" dxfId="7258" priority="674" operator="equal">
      <formula>"MM"</formula>
    </cfRule>
    <cfRule type="cellIs" dxfId="7257" priority="675" operator="equal">
      <formula>"SE"</formula>
    </cfRule>
    <cfRule type="cellIs" dxfId="7256" priority="676" operator="equal">
      <formula>"SM"</formula>
    </cfRule>
  </conditionalFormatting>
  <conditionalFormatting sqref="CA24">
    <cfRule type="cellIs" dxfId="7255" priority="647" operator="equal">
      <formula>"PR"</formula>
    </cfRule>
    <cfRule type="cellIs" dxfId="7254" priority="648" operator="equal">
      <formula>"AD"</formula>
    </cfRule>
    <cfRule type="cellIs" dxfId="7253" priority="649" operator="equal">
      <formula>"EV"</formula>
    </cfRule>
    <cfRule type="cellIs" dxfId="7252" priority="650" operator="equal">
      <formula>"RE"</formula>
    </cfRule>
    <cfRule type="cellIs" dxfId="7251" priority="651" operator="equal">
      <formula>"ET"</formula>
    </cfRule>
    <cfRule type="cellIs" dxfId="7250" priority="652" operator="equal">
      <formula>"GA"</formula>
    </cfRule>
    <cfRule type="cellIs" dxfId="7249" priority="653" operator="equal">
      <formula>"ME"</formula>
    </cfRule>
    <cfRule type="cellIs" dxfId="7248" priority="654" operator="equal">
      <formula>"MM"</formula>
    </cfRule>
    <cfRule type="cellIs" dxfId="7247" priority="655" operator="equal">
      <formula>"SE"</formula>
    </cfRule>
    <cfRule type="cellIs" dxfId="7246" priority="656" operator="equal">
      <formula>"SM"</formula>
    </cfRule>
  </conditionalFormatting>
  <conditionalFormatting sqref="CG24">
    <cfRule type="cellIs" dxfId="7245" priority="637" operator="equal">
      <formula>"PR"</formula>
    </cfRule>
    <cfRule type="cellIs" dxfId="7244" priority="638" operator="equal">
      <formula>"AD"</formula>
    </cfRule>
    <cfRule type="cellIs" dxfId="7243" priority="639" operator="equal">
      <formula>"EV"</formula>
    </cfRule>
    <cfRule type="cellIs" dxfId="7242" priority="640" operator="equal">
      <formula>"RE"</formula>
    </cfRule>
    <cfRule type="cellIs" dxfId="7241" priority="641" operator="equal">
      <formula>"ET"</formula>
    </cfRule>
    <cfRule type="cellIs" dxfId="7240" priority="642" operator="equal">
      <formula>"GA"</formula>
    </cfRule>
    <cfRule type="cellIs" dxfId="7239" priority="643" operator="equal">
      <formula>"ME"</formula>
    </cfRule>
    <cfRule type="cellIs" dxfId="7238" priority="644" operator="equal">
      <formula>"MM"</formula>
    </cfRule>
    <cfRule type="cellIs" dxfId="7237" priority="645" operator="equal">
      <formula>"SE"</formula>
    </cfRule>
    <cfRule type="cellIs" dxfId="7236" priority="646" operator="equal">
      <formula>"SM"</formula>
    </cfRule>
  </conditionalFormatting>
  <conditionalFormatting sqref="BW24:BZ24">
    <cfRule type="cellIs" dxfId="7235" priority="627" operator="equal">
      <formula>"PR"</formula>
    </cfRule>
    <cfRule type="cellIs" dxfId="7234" priority="628" operator="equal">
      <formula>"AD"</formula>
    </cfRule>
    <cfRule type="cellIs" dxfId="7233" priority="629" operator="equal">
      <formula>"EV"</formula>
    </cfRule>
    <cfRule type="cellIs" dxfId="7232" priority="630" operator="equal">
      <formula>"RE"</formula>
    </cfRule>
    <cfRule type="cellIs" dxfId="7231" priority="631" operator="equal">
      <formula>"ET"</formula>
    </cfRule>
    <cfRule type="cellIs" dxfId="7230" priority="632" operator="equal">
      <formula>"GA"</formula>
    </cfRule>
    <cfRule type="cellIs" dxfId="7229" priority="633" operator="equal">
      <formula>"ME"</formula>
    </cfRule>
    <cfRule type="cellIs" dxfId="7228" priority="634" operator="equal">
      <formula>"MM"</formula>
    </cfRule>
    <cfRule type="cellIs" dxfId="7227" priority="635" operator="equal">
      <formula>"SE"</formula>
    </cfRule>
    <cfRule type="cellIs" dxfId="7226" priority="636" operator="equal">
      <formula>"SM"</formula>
    </cfRule>
  </conditionalFormatting>
  <conditionalFormatting sqref="CC24:CF24">
    <cfRule type="cellIs" dxfId="7225" priority="617" operator="equal">
      <formula>"PR"</formula>
    </cfRule>
    <cfRule type="cellIs" dxfId="7224" priority="618" operator="equal">
      <formula>"AD"</formula>
    </cfRule>
    <cfRule type="cellIs" dxfId="7223" priority="619" operator="equal">
      <formula>"EV"</formula>
    </cfRule>
    <cfRule type="cellIs" dxfId="7222" priority="620" operator="equal">
      <formula>"RE"</formula>
    </cfRule>
    <cfRule type="cellIs" dxfId="7221" priority="621" operator="equal">
      <formula>"ET"</formula>
    </cfRule>
    <cfRule type="cellIs" dxfId="7220" priority="622" operator="equal">
      <formula>"GA"</formula>
    </cfRule>
    <cfRule type="cellIs" dxfId="7219" priority="623" operator="equal">
      <formula>"ME"</formula>
    </cfRule>
    <cfRule type="cellIs" dxfId="7218" priority="624" operator="equal">
      <formula>"MM"</formula>
    </cfRule>
    <cfRule type="cellIs" dxfId="7217" priority="625" operator="equal">
      <formula>"SE"</formula>
    </cfRule>
    <cfRule type="cellIs" dxfId="7216" priority="626" operator="equal">
      <formula>"SM"</formula>
    </cfRule>
  </conditionalFormatting>
  <conditionalFormatting sqref="E47 O47:P47">
    <cfRule type="cellIs" dxfId="7215" priority="313" operator="equal">
      <formula>"CE"</formula>
    </cfRule>
  </conditionalFormatting>
  <conditionalFormatting sqref="E47 O47:P47">
    <cfRule type="cellIs" dxfId="7214" priority="312" operator="equal">
      <formula>"CM"</formula>
    </cfRule>
  </conditionalFormatting>
  <conditionalFormatting sqref="E47:P47 T47 E60:AR60 AU60 AC47:AU47 AC49:AU49 E49:T49 E48:AY48 E50:AY50 E52:AY52 E54:AY54 E56:AY56 E58:AY58 X47 X49">
    <cfRule type="cellIs" dxfId="7213" priority="302" operator="equal">
      <formula>"PR"</formula>
    </cfRule>
    <cfRule type="cellIs" dxfId="7212" priority="303" operator="equal">
      <formula>"AD"</formula>
    </cfRule>
    <cfRule type="cellIs" dxfId="7211" priority="304" operator="equal">
      <formula>"EV"</formula>
    </cfRule>
    <cfRule type="cellIs" dxfId="7210" priority="305" operator="equal">
      <formula>"RE"</formula>
    </cfRule>
    <cfRule type="cellIs" dxfId="7209" priority="306" operator="equal">
      <formula>"ET"</formula>
    </cfRule>
    <cfRule type="cellIs" dxfId="7208" priority="307" operator="equal">
      <formula>"GA"</formula>
    </cfRule>
    <cfRule type="cellIs" dxfId="7207" priority="308" operator="equal">
      <formula>"ME"</formula>
    </cfRule>
    <cfRule type="cellIs" dxfId="7206" priority="309" operator="equal">
      <formula>"MM"</formula>
    </cfRule>
    <cfRule type="cellIs" dxfId="7205" priority="310" operator="equal">
      <formula>"SE"</formula>
    </cfRule>
    <cfRule type="cellIs" dxfId="7204" priority="311" operator="equal">
      <formula>"SM"</formula>
    </cfRule>
  </conditionalFormatting>
  <conditionalFormatting sqref="E59:X59 AC59:AU59">
    <cfRule type="cellIs" dxfId="7203" priority="292" operator="equal">
      <formula>"PR"</formula>
    </cfRule>
    <cfRule type="cellIs" dxfId="7202" priority="293" operator="equal">
      <formula>"AD"</formula>
    </cfRule>
    <cfRule type="cellIs" dxfId="7201" priority="294" operator="equal">
      <formula>"EV"</formula>
    </cfRule>
    <cfRule type="cellIs" dxfId="7200" priority="295" operator="equal">
      <formula>"RE"</formula>
    </cfRule>
    <cfRule type="cellIs" dxfId="7199" priority="296" operator="equal">
      <formula>"ET"</formula>
    </cfRule>
    <cfRule type="cellIs" dxfId="7198" priority="297" operator="equal">
      <formula>"GA"</formula>
    </cfRule>
    <cfRule type="cellIs" dxfId="7197" priority="298" operator="equal">
      <formula>"ME"</formula>
    </cfRule>
    <cfRule type="cellIs" dxfId="7196" priority="299" operator="equal">
      <formula>"MM"</formula>
    </cfRule>
    <cfRule type="cellIs" dxfId="7195" priority="300" operator="equal">
      <formula>"SE"</formula>
    </cfRule>
    <cfRule type="cellIs" dxfId="7194" priority="301" operator="equal">
      <formula>"SM"</formula>
    </cfRule>
  </conditionalFormatting>
  <conditionalFormatting sqref="Y59">
    <cfRule type="cellIs" dxfId="7193" priority="282" operator="equal">
      <formula>"PR"</formula>
    </cfRule>
    <cfRule type="cellIs" dxfId="7192" priority="283" operator="equal">
      <formula>"AD"</formula>
    </cfRule>
    <cfRule type="cellIs" dxfId="7191" priority="284" operator="equal">
      <formula>"EV"</formula>
    </cfRule>
    <cfRule type="cellIs" dxfId="7190" priority="285" operator="equal">
      <formula>"RE"</formula>
    </cfRule>
    <cfRule type="cellIs" dxfId="7189" priority="286" operator="equal">
      <formula>"ET"</formula>
    </cfRule>
    <cfRule type="cellIs" dxfId="7188" priority="287" operator="equal">
      <formula>"GA"</formula>
    </cfRule>
    <cfRule type="cellIs" dxfId="7187" priority="288" operator="equal">
      <formula>"ME"</formula>
    </cfRule>
    <cfRule type="cellIs" dxfId="7186" priority="289" operator="equal">
      <formula>"MM"</formula>
    </cfRule>
    <cfRule type="cellIs" dxfId="7185" priority="290" operator="equal">
      <formula>"SE"</formula>
    </cfRule>
    <cfRule type="cellIs" dxfId="7184" priority="291" operator="equal">
      <formula>"SM"</formula>
    </cfRule>
  </conditionalFormatting>
  <conditionalFormatting sqref="Y49">
    <cfRule type="cellIs" dxfId="7183" priority="272" operator="equal">
      <formula>"PR"</formula>
    </cfRule>
    <cfRule type="cellIs" dxfId="7182" priority="273" operator="equal">
      <formula>"AD"</formula>
    </cfRule>
    <cfRule type="cellIs" dxfId="7181" priority="274" operator="equal">
      <formula>"EV"</formula>
    </cfRule>
    <cfRule type="cellIs" dxfId="7180" priority="275" operator="equal">
      <formula>"RE"</formula>
    </cfRule>
    <cfRule type="cellIs" dxfId="7179" priority="276" operator="equal">
      <formula>"ET"</formula>
    </cfRule>
    <cfRule type="cellIs" dxfId="7178" priority="277" operator="equal">
      <formula>"GA"</formula>
    </cfRule>
    <cfRule type="cellIs" dxfId="7177" priority="278" operator="equal">
      <formula>"ME"</formula>
    </cfRule>
    <cfRule type="cellIs" dxfId="7176" priority="279" operator="equal">
      <formula>"MM"</formula>
    </cfRule>
    <cfRule type="cellIs" dxfId="7175" priority="280" operator="equal">
      <formula>"SE"</formula>
    </cfRule>
    <cfRule type="cellIs" dxfId="7174" priority="281" operator="equal">
      <formula>"SM"</formula>
    </cfRule>
  </conditionalFormatting>
  <conditionalFormatting sqref="Y47">
    <cfRule type="cellIs" dxfId="7173" priority="262" operator="equal">
      <formula>"PR"</formula>
    </cfRule>
    <cfRule type="cellIs" dxfId="7172" priority="263" operator="equal">
      <formula>"AD"</formula>
    </cfRule>
    <cfRule type="cellIs" dxfId="7171" priority="264" operator="equal">
      <formula>"EV"</formula>
    </cfRule>
    <cfRule type="cellIs" dxfId="7170" priority="265" operator="equal">
      <formula>"RE"</formula>
    </cfRule>
    <cfRule type="cellIs" dxfId="7169" priority="266" operator="equal">
      <formula>"ET"</formula>
    </cfRule>
    <cfRule type="cellIs" dxfId="7168" priority="267" operator="equal">
      <formula>"GA"</formula>
    </cfRule>
    <cfRule type="cellIs" dxfId="7167" priority="268" operator="equal">
      <formula>"ME"</formula>
    </cfRule>
    <cfRule type="cellIs" dxfId="7166" priority="269" operator="equal">
      <formula>"MM"</formula>
    </cfRule>
    <cfRule type="cellIs" dxfId="7165" priority="270" operator="equal">
      <formula>"SE"</formula>
    </cfRule>
    <cfRule type="cellIs" dxfId="7164" priority="271" operator="equal">
      <formula>"SM"</formula>
    </cfRule>
  </conditionalFormatting>
  <conditionalFormatting sqref="AV47">
    <cfRule type="cellIs" dxfId="7163" priority="252" operator="equal">
      <formula>"PR"</formula>
    </cfRule>
    <cfRule type="cellIs" dxfId="7162" priority="253" operator="equal">
      <formula>"AD"</formula>
    </cfRule>
    <cfRule type="cellIs" dxfId="7161" priority="254" operator="equal">
      <formula>"EV"</formula>
    </cfRule>
    <cfRule type="cellIs" dxfId="7160" priority="255" operator="equal">
      <formula>"RE"</formula>
    </cfRule>
    <cfRule type="cellIs" dxfId="7159" priority="256" operator="equal">
      <formula>"ET"</formula>
    </cfRule>
    <cfRule type="cellIs" dxfId="7158" priority="257" operator="equal">
      <formula>"GA"</formula>
    </cfRule>
    <cfRule type="cellIs" dxfId="7157" priority="258" operator="equal">
      <formula>"ME"</formula>
    </cfRule>
    <cfRule type="cellIs" dxfId="7156" priority="259" operator="equal">
      <formula>"MM"</formula>
    </cfRule>
    <cfRule type="cellIs" dxfId="7155" priority="260" operator="equal">
      <formula>"SE"</formula>
    </cfRule>
    <cfRule type="cellIs" dxfId="7154" priority="261" operator="equal">
      <formula>"SM"</formula>
    </cfRule>
  </conditionalFormatting>
  <conditionalFormatting sqref="AV49">
    <cfRule type="cellIs" dxfId="7153" priority="242" operator="equal">
      <formula>"PR"</formula>
    </cfRule>
    <cfRule type="cellIs" dxfId="7152" priority="243" operator="equal">
      <formula>"AD"</formula>
    </cfRule>
    <cfRule type="cellIs" dxfId="7151" priority="244" operator="equal">
      <formula>"EV"</formula>
    </cfRule>
    <cfRule type="cellIs" dxfId="7150" priority="245" operator="equal">
      <formula>"RE"</formula>
    </cfRule>
    <cfRule type="cellIs" dxfId="7149" priority="246" operator="equal">
      <formula>"ET"</formula>
    </cfRule>
    <cfRule type="cellIs" dxfId="7148" priority="247" operator="equal">
      <formula>"GA"</formula>
    </cfRule>
    <cfRule type="cellIs" dxfId="7147" priority="248" operator="equal">
      <formula>"ME"</formula>
    </cfRule>
    <cfRule type="cellIs" dxfId="7146" priority="249" operator="equal">
      <formula>"MM"</formula>
    </cfRule>
    <cfRule type="cellIs" dxfId="7145" priority="250" operator="equal">
      <formula>"SE"</formula>
    </cfRule>
    <cfRule type="cellIs" dxfId="7144" priority="251" operator="equal">
      <formula>"SM"</formula>
    </cfRule>
  </conditionalFormatting>
  <conditionalFormatting sqref="AV59">
    <cfRule type="cellIs" dxfId="7143" priority="232" operator="equal">
      <formula>"PR"</formula>
    </cfRule>
    <cfRule type="cellIs" dxfId="7142" priority="233" operator="equal">
      <formula>"AD"</formula>
    </cfRule>
    <cfRule type="cellIs" dxfId="7141" priority="234" operator="equal">
      <formula>"EV"</formula>
    </cfRule>
    <cfRule type="cellIs" dxfId="7140" priority="235" operator="equal">
      <formula>"RE"</formula>
    </cfRule>
    <cfRule type="cellIs" dxfId="7139" priority="236" operator="equal">
      <formula>"ET"</formula>
    </cfRule>
    <cfRule type="cellIs" dxfId="7138" priority="237" operator="equal">
      <formula>"GA"</formula>
    </cfRule>
    <cfRule type="cellIs" dxfId="7137" priority="238" operator="equal">
      <formula>"ME"</formula>
    </cfRule>
    <cfRule type="cellIs" dxfId="7136" priority="239" operator="equal">
      <formula>"MM"</formula>
    </cfRule>
    <cfRule type="cellIs" dxfId="7135" priority="240" operator="equal">
      <formula>"SE"</formula>
    </cfRule>
    <cfRule type="cellIs" dxfId="7134" priority="241" operator="equal">
      <formula>"SM"</formula>
    </cfRule>
  </conditionalFormatting>
  <conditionalFormatting sqref="AC51:AQ51 E51:T51 X51 AU51">
    <cfRule type="cellIs" dxfId="7133" priority="222" operator="equal">
      <formula>"PR"</formula>
    </cfRule>
    <cfRule type="cellIs" dxfId="7132" priority="223" operator="equal">
      <formula>"AD"</formula>
    </cfRule>
    <cfRule type="cellIs" dxfId="7131" priority="224" operator="equal">
      <formula>"EV"</formula>
    </cfRule>
    <cfRule type="cellIs" dxfId="7130" priority="225" operator="equal">
      <formula>"RE"</formula>
    </cfRule>
    <cfRule type="cellIs" dxfId="7129" priority="226" operator="equal">
      <formula>"ET"</formula>
    </cfRule>
    <cfRule type="cellIs" dxfId="7128" priority="227" operator="equal">
      <formula>"GA"</formula>
    </cfRule>
    <cfRule type="cellIs" dxfId="7127" priority="228" operator="equal">
      <formula>"ME"</formula>
    </cfRule>
    <cfRule type="cellIs" dxfId="7126" priority="229" operator="equal">
      <formula>"MM"</formula>
    </cfRule>
    <cfRule type="cellIs" dxfId="7125" priority="230" operator="equal">
      <formula>"SE"</formula>
    </cfRule>
    <cfRule type="cellIs" dxfId="7124" priority="231" operator="equal">
      <formula>"SM"</formula>
    </cfRule>
  </conditionalFormatting>
  <conditionalFormatting sqref="Y51">
    <cfRule type="cellIs" dxfId="7123" priority="212" operator="equal">
      <formula>"PR"</formula>
    </cfRule>
    <cfRule type="cellIs" dxfId="7122" priority="213" operator="equal">
      <formula>"AD"</formula>
    </cfRule>
    <cfRule type="cellIs" dxfId="7121" priority="214" operator="equal">
      <formula>"EV"</formula>
    </cfRule>
    <cfRule type="cellIs" dxfId="7120" priority="215" operator="equal">
      <formula>"RE"</formula>
    </cfRule>
    <cfRule type="cellIs" dxfId="7119" priority="216" operator="equal">
      <formula>"ET"</formula>
    </cfRule>
    <cfRule type="cellIs" dxfId="7118" priority="217" operator="equal">
      <formula>"GA"</formula>
    </cfRule>
    <cfRule type="cellIs" dxfId="7117" priority="218" operator="equal">
      <formula>"ME"</formula>
    </cfRule>
    <cfRule type="cellIs" dxfId="7116" priority="219" operator="equal">
      <formula>"MM"</formula>
    </cfRule>
    <cfRule type="cellIs" dxfId="7115" priority="220" operator="equal">
      <formula>"SE"</formula>
    </cfRule>
    <cfRule type="cellIs" dxfId="7114" priority="221" operator="equal">
      <formula>"SM"</formula>
    </cfRule>
  </conditionalFormatting>
  <conditionalFormatting sqref="AV51">
    <cfRule type="cellIs" dxfId="7113" priority="202" operator="equal">
      <formula>"PR"</formula>
    </cfRule>
    <cfRule type="cellIs" dxfId="7112" priority="203" operator="equal">
      <formula>"AD"</formula>
    </cfRule>
    <cfRule type="cellIs" dxfId="7111" priority="204" operator="equal">
      <formula>"EV"</formula>
    </cfRule>
    <cfRule type="cellIs" dxfId="7110" priority="205" operator="equal">
      <formula>"RE"</formula>
    </cfRule>
    <cfRule type="cellIs" dxfId="7109" priority="206" operator="equal">
      <formula>"ET"</formula>
    </cfRule>
    <cfRule type="cellIs" dxfId="7108" priority="207" operator="equal">
      <formula>"GA"</formula>
    </cfRule>
    <cfRule type="cellIs" dxfId="7107" priority="208" operator="equal">
      <formula>"ME"</formula>
    </cfRule>
    <cfRule type="cellIs" dxfId="7106" priority="209" operator="equal">
      <formula>"MM"</formula>
    </cfRule>
    <cfRule type="cellIs" dxfId="7105" priority="210" operator="equal">
      <formula>"SE"</formula>
    </cfRule>
    <cfRule type="cellIs" dxfId="7104" priority="211" operator="equal">
      <formula>"SM"</formula>
    </cfRule>
  </conditionalFormatting>
  <conditionalFormatting sqref="AC53:AQ53 E53:T53 X53 AU53">
    <cfRule type="cellIs" dxfId="7103" priority="192" operator="equal">
      <formula>"PR"</formula>
    </cfRule>
    <cfRule type="cellIs" dxfId="7102" priority="193" operator="equal">
      <formula>"AD"</formula>
    </cfRule>
    <cfRule type="cellIs" dxfId="7101" priority="194" operator="equal">
      <formula>"EV"</formula>
    </cfRule>
    <cfRule type="cellIs" dxfId="7100" priority="195" operator="equal">
      <formula>"RE"</formula>
    </cfRule>
    <cfRule type="cellIs" dxfId="7099" priority="196" operator="equal">
      <formula>"ET"</formula>
    </cfRule>
    <cfRule type="cellIs" dxfId="7098" priority="197" operator="equal">
      <formula>"GA"</formula>
    </cfRule>
    <cfRule type="cellIs" dxfId="7097" priority="198" operator="equal">
      <formula>"ME"</formula>
    </cfRule>
    <cfRule type="cellIs" dxfId="7096" priority="199" operator="equal">
      <formula>"MM"</formula>
    </cfRule>
    <cfRule type="cellIs" dxfId="7095" priority="200" operator="equal">
      <formula>"SE"</formula>
    </cfRule>
    <cfRule type="cellIs" dxfId="7094" priority="201" operator="equal">
      <formula>"SM"</formula>
    </cfRule>
  </conditionalFormatting>
  <conditionalFormatting sqref="Y53">
    <cfRule type="cellIs" dxfId="7093" priority="182" operator="equal">
      <formula>"PR"</formula>
    </cfRule>
    <cfRule type="cellIs" dxfId="7092" priority="183" operator="equal">
      <formula>"AD"</formula>
    </cfRule>
    <cfRule type="cellIs" dxfId="7091" priority="184" operator="equal">
      <formula>"EV"</formula>
    </cfRule>
    <cfRule type="cellIs" dxfId="7090" priority="185" operator="equal">
      <formula>"RE"</formula>
    </cfRule>
    <cfRule type="cellIs" dxfId="7089" priority="186" operator="equal">
      <formula>"ET"</formula>
    </cfRule>
    <cfRule type="cellIs" dxfId="7088" priority="187" operator="equal">
      <formula>"GA"</formula>
    </cfRule>
    <cfRule type="cellIs" dxfId="7087" priority="188" operator="equal">
      <formula>"ME"</formula>
    </cfRule>
    <cfRule type="cellIs" dxfId="7086" priority="189" operator="equal">
      <formula>"MM"</formula>
    </cfRule>
    <cfRule type="cellIs" dxfId="7085" priority="190" operator="equal">
      <formula>"SE"</formula>
    </cfRule>
    <cfRule type="cellIs" dxfId="7084" priority="191" operator="equal">
      <formula>"SM"</formula>
    </cfRule>
  </conditionalFormatting>
  <conditionalFormatting sqref="AV53">
    <cfRule type="cellIs" dxfId="7083" priority="172" operator="equal">
      <formula>"PR"</formula>
    </cfRule>
    <cfRule type="cellIs" dxfId="7082" priority="173" operator="equal">
      <formula>"AD"</formula>
    </cfRule>
    <cfRule type="cellIs" dxfId="7081" priority="174" operator="equal">
      <formula>"EV"</formula>
    </cfRule>
    <cfRule type="cellIs" dxfId="7080" priority="175" operator="equal">
      <formula>"RE"</formula>
    </cfRule>
    <cfRule type="cellIs" dxfId="7079" priority="176" operator="equal">
      <formula>"ET"</formula>
    </cfRule>
    <cfRule type="cellIs" dxfId="7078" priority="177" operator="equal">
      <formula>"GA"</formula>
    </cfRule>
    <cfRule type="cellIs" dxfId="7077" priority="178" operator="equal">
      <formula>"ME"</formula>
    </cfRule>
    <cfRule type="cellIs" dxfId="7076" priority="179" operator="equal">
      <formula>"MM"</formula>
    </cfRule>
    <cfRule type="cellIs" dxfId="7075" priority="180" operator="equal">
      <formula>"SE"</formula>
    </cfRule>
    <cfRule type="cellIs" dxfId="7074" priority="181" operator="equal">
      <formula>"SM"</formula>
    </cfRule>
  </conditionalFormatting>
  <conditionalFormatting sqref="AC55:AQ55 E55:T55 X55 AU55">
    <cfRule type="cellIs" dxfId="7073" priority="162" operator="equal">
      <formula>"PR"</formula>
    </cfRule>
    <cfRule type="cellIs" dxfId="7072" priority="163" operator="equal">
      <formula>"AD"</formula>
    </cfRule>
    <cfRule type="cellIs" dxfId="7071" priority="164" operator="equal">
      <formula>"EV"</formula>
    </cfRule>
    <cfRule type="cellIs" dxfId="7070" priority="165" operator="equal">
      <formula>"RE"</formula>
    </cfRule>
    <cfRule type="cellIs" dxfId="7069" priority="166" operator="equal">
      <formula>"ET"</formula>
    </cfRule>
    <cfRule type="cellIs" dxfId="7068" priority="167" operator="equal">
      <formula>"GA"</formula>
    </cfRule>
    <cfRule type="cellIs" dxfId="7067" priority="168" operator="equal">
      <formula>"ME"</formula>
    </cfRule>
    <cfRule type="cellIs" dxfId="7066" priority="169" operator="equal">
      <formula>"MM"</formula>
    </cfRule>
    <cfRule type="cellIs" dxfId="7065" priority="170" operator="equal">
      <formula>"SE"</formula>
    </cfRule>
    <cfRule type="cellIs" dxfId="7064" priority="171" operator="equal">
      <formula>"SM"</formula>
    </cfRule>
  </conditionalFormatting>
  <conditionalFormatting sqref="Y55">
    <cfRule type="cellIs" dxfId="7063" priority="152" operator="equal">
      <formula>"PR"</formula>
    </cfRule>
    <cfRule type="cellIs" dxfId="7062" priority="153" operator="equal">
      <formula>"AD"</formula>
    </cfRule>
    <cfRule type="cellIs" dxfId="7061" priority="154" operator="equal">
      <formula>"EV"</formula>
    </cfRule>
    <cfRule type="cellIs" dxfId="7060" priority="155" operator="equal">
      <formula>"RE"</formula>
    </cfRule>
    <cfRule type="cellIs" dxfId="7059" priority="156" operator="equal">
      <formula>"ET"</formula>
    </cfRule>
    <cfRule type="cellIs" dxfId="7058" priority="157" operator="equal">
      <formula>"GA"</formula>
    </cfRule>
    <cfRule type="cellIs" dxfId="7057" priority="158" operator="equal">
      <formula>"ME"</formula>
    </cfRule>
    <cfRule type="cellIs" dxfId="7056" priority="159" operator="equal">
      <formula>"MM"</formula>
    </cfRule>
    <cfRule type="cellIs" dxfId="7055" priority="160" operator="equal">
      <formula>"SE"</formula>
    </cfRule>
    <cfRule type="cellIs" dxfId="7054" priority="161" operator="equal">
      <formula>"SM"</formula>
    </cfRule>
  </conditionalFormatting>
  <conditionalFormatting sqref="AV55">
    <cfRule type="cellIs" dxfId="7053" priority="142" operator="equal">
      <formula>"PR"</formula>
    </cfRule>
    <cfRule type="cellIs" dxfId="7052" priority="143" operator="equal">
      <formula>"AD"</formula>
    </cfRule>
    <cfRule type="cellIs" dxfId="7051" priority="144" operator="equal">
      <formula>"EV"</formula>
    </cfRule>
    <cfRule type="cellIs" dxfId="7050" priority="145" operator="equal">
      <formula>"RE"</formula>
    </cfRule>
    <cfRule type="cellIs" dxfId="7049" priority="146" operator="equal">
      <formula>"ET"</formula>
    </cfRule>
    <cfRule type="cellIs" dxfId="7048" priority="147" operator="equal">
      <formula>"GA"</formula>
    </cfRule>
    <cfRule type="cellIs" dxfId="7047" priority="148" operator="equal">
      <formula>"ME"</formula>
    </cfRule>
    <cfRule type="cellIs" dxfId="7046" priority="149" operator="equal">
      <formula>"MM"</formula>
    </cfRule>
    <cfRule type="cellIs" dxfId="7045" priority="150" operator="equal">
      <formula>"SE"</formula>
    </cfRule>
    <cfRule type="cellIs" dxfId="7044" priority="151" operator="equal">
      <formula>"SM"</formula>
    </cfRule>
  </conditionalFormatting>
  <conditionalFormatting sqref="AC57:AQ57 E57:T57 X57 AU57">
    <cfRule type="cellIs" dxfId="7043" priority="132" operator="equal">
      <formula>"PR"</formula>
    </cfRule>
    <cfRule type="cellIs" dxfId="7042" priority="133" operator="equal">
      <formula>"AD"</formula>
    </cfRule>
    <cfRule type="cellIs" dxfId="7041" priority="134" operator="equal">
      <formula>"EV"</formula>
    </cfRule>
    <cfRule type="cellIs" dxfId="7040" priority="135" operator="equal">
      <formula>"RE"</formula>
    </cfRule>
    <cfRule type="cellIs" dxfId="7039" priority="136" operator="equal">
      <formula>"ET"</formula>
    </cfRule>
    <cfRule type="cellIs" dxfId="7038" priority="137" operator="equal">
      <formula>"GA"</formula>
    </cfRule>
    <cfRule type="cellIs" dxfId="7037" priority="138" operator="equal">
      <formula>"ME"</formula>
    </cfRule>
    <cfRule type="cellIs" dxfId="7036" priority="139" operator="equal">
      <formula>"MM"</formula>
    </cfRule>
    <cfRule type="cellIs" dxfId="7035" priority="140" operator="equal">
      <formula>"SE"</formula>
    </cfRule>
    <cfRule type="cellIs" dxfId="7034" priority="141" operator="equal">
      <formula>"SM"</formula>
    </cfRule>
  </conditionalFormatting>
  <conditionalFormatting sqref="Y57">
    <cfRule type="cellIs" dxfId="7033" priority="122" operator="equal">
      <formula>"PR"</formula>
    </cfRule>
    <cfRule type="cellIs" dxfId="7032" priority="123" operator="equal">
      <formula>"AD"</formula>
    </cfRule>
    <cfRule type="cellIs" dxfId="7031" priority="124" operator="equal">
      <formula>"EV"</formula>
    </cfRule>
    <cfRule type="cellIs" dxfId="7030" priority="125" operator="equal">
      <formula>"RE"</formula>
    </cfRule>
    <cfRule type="cellIs" dxfId="7029" priority="126" operator="equal">
      <formula>"ET"</formula>
    </cfRule>
    <cfRule type="cellIs" dxfId="7028" priority="127" operator="equal">
      <formula>"GA"</formula>
    </cfRule>
    <cfRule type="cellIs" dxfId="7027" priority="128" operator="equal">
      <formula>"ME"</formula>
    </cfRule>
    <cfRule type="cellIs" dxfId="7026" priority="129" operator="equal">
      <formula>"MM"</formula>
    </cfRule>
    <cfRule type="cellIs" dxfId="7025" priority="130" operator="equal">
      <formula>"SE"</formula>
    </cfRule>
    <cfRule type="cellIs" dxfId="7024" priority="131" operator="equal">
      <formula>"SM"</formula>
    </cfRule>
  </conditionalFormatting>
  <conditionalFormatting sqref="AV57">
    <cfRule type="cellIs" dxfId="7023" priority="112" operator="equal">
      <formula>"PR"</formula>
    </cfRule>
    <cfRule type="cellIs" dxfId="7022" priority="113" operator="equal">
      <formula>"AD"</formula>
    </cfRule>
    <cfRule type="cellIs" dxfId="7021" priority="114" operator="equal">
      <formula>"EV"</formula>
    </cfRule>
    <cfRule type="cellIs" dxfId="7020" priority="115" operator="equal">
      <formula>"RE"</formula>
    </cfRule>
    <cfRule type="cellIs" dxfId="7019" priority="116" operator="equal">
      <formula>"ET"</formula>
    </cfRule>
    <cfRule type="cellIs" dxfId="7018" priority="117" operator="equal">
      <formula>"GA"</formula>
    </cfRule>
    <cfRule type="cellIs" dxfId="7017" priority="118" operator="equal">
      <formula>"ME"</formula>
    </cfRule>
    <cfRule type="cellIs" dxfId="7016" priority="119" operator="equal">
      <formula>"MM"</formula>
    </cfRule>
    <cfRule type="cellIs" dxfId="7015" priority="120" operator="equal">
      <formula>"SE"</formula>
    </cfRule>
    <cfRule type="cellIs" dxfId="7014" priority="121" operator="equal">
      <formula>"SM"</formula>
    </cfRule>
  </conditionalFormatting>
  <conditionalFormatting sqref="U47:W47">
    <cfRule type="cellIs" dxfId="7013" priority="102" operator="equal">
      <formula>"PR"</formula>
    </cfRule>
    <cfRule type="cellIs" dxfId="7012" priority="103" operator="equal">
      <formula>"AD"</formula>
    </cfRule>
    <cfRule type="cellIs" dxfId="7011" priority="104" operator="equal">
      <formula>"EV"</formula>
    </cfRule>
    <cfRule type="cellIs" dxfId="7010" priority="105" operator="equal">
      <formula>"RE"</formula>
    </cfRule>
    <cfRule type="cellIs" dxfId="7009" priority="106" operator="equal">
      <formula>"ET"</formula>
    </cfRule>
    <cfRule type="cellIs" dxfId="7008" priority="107" operator="equal">
      <formula>"GA"</formula>
    </cfRule>
    <cfRule type="cellIs" dxfId="7007" priority="108" operator="equal">
      <formula>"ME"</formula>
    </cfRule>
    <cfRule type="cellIs" dxfId="7006" priority="109" operator="equal">
      <formula>"MM"</formula>
    </cfRule>
    <cfRule type="cellIs" dxfId="7005" priority="110" operator="equal">
      <formula>"SE"</formula>
    </cfRule>
    <cfRule type="cellIs" dxfId="7004" priority="111" operator="equal">
      <formula>"SM"</formula>
    </cfRule>
  </conditionalFormatting>
  <conditionalFormatting sqref="U49:W49">
    <cfRule type="cellIs" dxfId="7003" priority="92" operator="equal">
      <formula>"PR"</formula>
    </cfRule>
    <cfRule type="cellIs" dxfId="7002" priority="93" operator="equal">
      <formula>"AD"</formula>
    </cfRule>
    <cfRule type="cellIs" dxfId="7001" priority="94" operator="equal">
      <formula>"EV"</formula>
    </cfRule>
    <cfRule type="cellIs" dxfId="7000" priority="95" operator="equal">
      <formula>"RE"</formula>
    </cfRule>
    <cfRule type="cellIs" dxfId="6999" priority="96" operator="equal">
      <formula>"ET"</formula>
    </cfRule>
    <cfRule type="cellIs" dxfId="6998" priority="97" operator="equal">
      <formula>"GA"</formula>
    </cfRule>
    <cfRule type="cellIs" dxfId="6997" priority="98" operator="equal">
      <formula>"ME"</formula>
    </cfRule>
    <cfRule type="cellIs" dxfId="6996" priority="99" operator="equal">
      <formula>"MM"</formula>
    </cfRule>
    <cfRule type="cellIs" dxfId="6995" priority="100" operator="equal">
      <formula>"SE"</formula>
    </cfRule>
    <cfRule type="cellIs" dxfId="6994" priority="101" operator="equal">
      <formula>"SM"</formula>
    </cfRule>
  </conditionalFormatting>
  <conditionalFormatting sqref="U49:W49">
    <cfRule type="cellIs" dxfId="6993" priority="91" operator="equal">
      <formula>"MA"</formula>
    </cfRule>
  </conditionalFormatting>
  <conditionalFormatting sqref="U51:W51">
    <cfRule type="cellIs" dxfId="6992" priority="81" operator="equal">
      <formula>"PR"</formula>
    </cfRule>
    <cfRule type="cellIs" dxfId="6991" priority="82" operator="equal">
      <formula>"AD"</formula>
    </cfRule>
    <cfRule type="cellIs" dxfId="6990" priority="83" operator="equal">
      <formula>"EV"</formula>
    </cfRule>
    <cfRule type="cellIs" dxfId="6989" priority="84" operator="equal">
      <formula>"RE"</formula>
    </cfRule>
    <cfRule type="cellIs" dxfId="6988" priority="85" operator="equal">
      <formula>"ET"</formula>
    </cfRule>
    <cfRule type="cellIs" dxfId="6987" priority="86" operator="equal">
      <formula>"GA"</formula>
    </cfRule>
    <cfRule type="cellIs" dxfId="6986" priority="87" operator="equal">
      <formula>"ME"</formula>
    </cfRule>
    <cfRule type="cellIs" dxfId="6985" priority="88" operator="equal">
      <formula>"MM"</formula>
    </cfRule>
    <cfRule type="cellIs" dxfId="6984" priority="89" operator="equal">
      <formula>"SE"</formula>
    </cfRule>
    <cfRule type="cellIs" dxfId="6983" priority="90" operator="equal">
      <formula>"SM"</formula>
    </cfRule>
  </conditionalFormatting>
  <conditionalFormatting sqref="U53:W53">
    <cfRule type="cellIs" dxfId="6982" priority="71" operator="equal">
      <formula>"PR"</formula>
    </cfRule>
    <cfRule type="cellIs" dxfId="6981" priority="72" operator="equal">
      <formula>"AD"</formula>
    </cfRule>
    <cfRule type="cellIs" dxfId="6980" priority="73" operator="equal">
      <formula>"EV"</formula>
    </cfRule>
    <cfRule type="cellIs" dxfId="6979" priority="74" operator="equal">
      <formula>"RE"</formula>
    </cfRule>
    <cfRule type="cellIs" dxfId="6978" priority="75" operator="equal">
      <formula>"ET"</formula>
    </cfRule>
    <cfRule type="cellIs" dxfId="6977" priority="76" operator="equal">
      <formula>"GA"</formula>
    </cfRule>
    <cfRule type="cellIs" dxfId="6976" priority="77" operator="equal">
      <formula>"ME"</formula>
    </cfRule>
    <cfRule type="cellIs" dxfId="6975" priority="78" operator="equal">
      <formula>"MM"</formula>
    </cfRule>
    <cfRule type="cellIs" dxfId="6974" priority="79" operator="equal">
      <formula>"SE"</formula>
    </cfRule>
    <cfRule type="cellIs" dxfId="6973" priority="80" operator="equal">
      <formula>"SM"</formula>
    </cfRule>
  </conditionalFormatting>
  <conditionalFormatting sqref="U55:W55">
    <cfRule type="cellIs" dxfId="6972" priority="61" operator="equal">
      <formula>"PR"</formula>
    </cfRule>
    <cfRule type="cellIs" dxfId="6971" priority="62" operator="equal">
      <formula>"AD"</formula>
    </cfRule>
    <cfRule type="cellIs" dxfId="6970" priority="63" operator="equal">
      <formula>"EV"</formula>
    </cfRule>
    <cfRule type="cellIs" dxfId="6969" priority="64" operator="equal">
      <formula>"RE"</formula>
    </cfRule>
    <cfRule type="cellIs" dxfId="6968" priority="65" operator="equal">
      <formula>"ET"</formula>
    </cfRule>
    <cfRule type="cellIs" dxfId="6967" priority="66" operator="equal">
      <formula>"GA"</formula>
    </cfRule>
    <cfRule type="cellIs" dxfId="6966" priority="67" operator="equal">
      <formula>"ME"</formula>
    </cfRule>
    <cfRule type="cellIs" dxfId="6965" priority="68" operator="equal">
      <formula>"MM"</formula>
    </cfRule>
    <cfRule type="cellIs" dxfId="6964" priority="69" operator="equal">
      <formula>"SE"</formula>
    </cfRule>
    <cfRule type="cellIs" dxfId="6963" priority="70" operator="equal">
      <formula>"SM"</formula>
    </cfRule>
  </conditionalFormatting>
  <conditionalFormatting sqref="AR57:AT57">
    <cfRule type="cellIs" dxfId="6962" priority="11" operator="equal">
      <formula>"PR"</formula>
    </cfRule>
    <cfRule type="cellIs" dxfId="6961" priority="12" operator="equal">
      <formula>"AD"</formula>
    </cfRule>
    <cfRule type="cellIs" dxfId="6960" priority="13" operator="equal">
      <formula>"EV"</formula>
    </cfRule>
    <cfRule type="cellIs" dxfId="6959" priority="14" operator="equal">
      <formula>"RE"</formula>
    </cfRule>
    <cfRule type="cellIs" dxfId="6958" priority="15" operator="equal">
      <formula>"ET"</formula>
    </cfRule>
    <cfRule type="cellIs" dxfId="6957" priority="16" operator="equal">
      <formula>"GA"</formula>
    </cfRule>
    <cfRule type="cellIs" dxfId="6956" priority="17" operator="equal">
      <formula>"ME"</formula>
    </cfRule>
    <cfRule type="cellIs" dxfId="6955" priority="18" operator="equal">
      <formula>"MM"</formula>
    </cfRule>
    <cfRule type="cellIs" dxfId="6954" priority="19" operator="equal">
      <formula>"SE"</formula>
    </cfRule>
    <cfRule type="cellIs" dxfId="6953" priority="20" operator="equal">
      <formula>"SM"</formula>
    </cfRule>
  </conditionalFormatting>
  <conditionalFormatting sqref="U57:W57">
    <cfRule type="cellIs" dxfId="6952" priority="51" operator="equal">
      <formula>"PR"</formula>
    </cfRule>
    <cfRule type="cellIs" dxfId="6951" priority="52" operator="equal">
      <formula>"AD"</formula>
    </cfRule>
    <cfRule type="cellIs" dxfId="6950" priority="53" operator="equal">
      <formula>"EV"</formula>
    </cfRule>
    <cfRule type="cellIs" dxfId="6949" priority="54" operator="equal">
      <formula>"RE"</formula>
    </cfRule>
    <cfRule type="cellIs" dxfId="6948" priority="55" operator="equal">
      <formula>"ET"</formula>
    </cfRule>
    <cfRule type="cellIs" dxfId="6947" priority="56" operator="equal">
      <formula>"GA"</formula>
    </cfRule>
    <cfRule type="cellIs" dxfId="6946" priority="57" operator="equal">
      <formula>"ME"</formula>
    </cfRule>
    <cfRule type="cellIs" dxfId="6945" priority="58" operator="equal">
      <formula>"MM"</formula>
    </cfRule>
    <cfRule type="cellIs" dxfId="6944" priority="59" operator="equal">
      <formula>"SE"</formula>
    </cfRule>
    <cfRule type="cellIs" dxfId="6943" priority="60" operator="equal">
      <formula>"SM"</formula>
    </cfRule>
  </conditionalFormatting>
  <conditionalFormatting sqref="AR51:AT51">
    <cfRule type="cellIs" dxfId="6942" priority="41" operator="equal">
      <formula>"PR"</formula>
    </cfRule>
    <cfRule type="cellIs" dxfId="6941" priority="42" operator="equal">
      <formula>"AD"</formula>
    </cfRule>
    <cfRule type="cellIs" dxfId="6940" priority="43" operator="equal">
      <formula>"EV"</formula>
    </cfRule>
    <cfRule type="cellIs" dxfId="6939" priority="44" operator="equal">
      <formula>"RE"</formula>
    </cfRule>
    <cfRule type="cellIs" dxfId="6938" priority="45" operator="equal">
      <formula>"ET"</formula>
    </cfRule>
    <cfRule type="cellIs" dxfId="6937" priority="46" operator="equal">
      <formula>"GA"</formula>
    </cfRule>
    <cfRule type="cellIs" dxfId="6936" priority="47" operator="equal">
      <formula>"ME"</formula>
    </cfRule>
    <cfRule type="cellIs" dxfId="6935" priority="48" operator="equal">
      <formula>"MM"</formula>
    </cfRule>
    <cfRule type="cellIs" dxfId="6934" priority="49" operator="equal">
      <formula>"SE"</formula>
    </cfRule>
    <cfRule type="cellIs" dxfId="6933" priority="50" operator="equal">
      <formula>"SM"</formula>
    </cfRule>
  </conditionalFormatting>
  <conditionalFormatting sqref="AR53:AT53">
    <cfRule type="cellIs" dxfId="6932" priority="31" operator="equal">
      <formula>"PR"</formula>
    </cfRule>
    <cfRule type="cellIs" dxfId="6931" priority="32" operator="equal">
      <formula>"AD"</formula>
    </cfRule>
    <cfRule type="cellIs" dxfId="6930" priority="33" operator="equal">
      <formula>"EV"</formula>
    </cfRule>
    <cfRule type="cellIs" dxfId="6929" priority="34" operator="equal">
      <formula>"RE"</formula>
    </cfRule>
    <cfRule type="cellIs" dxfId="6928" priority="35" operator="equal">
      <formula>"ET"</formula>
    </cfRule>
    <cfRule type="cellIs" dxfId="6927" priority="36" operator="equal">
      <formula>"GA"</formula>
    </cfRule>
    <cfRule type="cellIs" dxfId="6926" priority="37" operator="equal">
      <formula>"ME"</formula>
    </cfRule>
    <cfRule type="cellIs" dxfId="6925" priority="38" operator="equal">
      <formula>"MM"</formula>
    </cfRule>
    <cfRule type="cellIs" dxfId="6924" priority="39" operator="equal">
      <formula>"SE"</formula>
    </cfRule>
    <cfRule type="cellIs" dxfId="6923" priority="40" operator="equal">
      <formula>"SM"</formula>
    </cfRule>
  </conditionalFormatting>
  <conditionalFormatting sqref="AR55:AT55">
    <cfRule type="cellIs" dxfId="6922" priority="21" operator="equal">
      <formula>"PR"</formula>
    </cfRule>
    <cfRule type="cellIs" dxfId="6921" priority="22" operator="equal">
      <formula>"AD"</formula>
    </cfRule>
    <cfRule type="cellIs" dxfId="6920" priority="23" operator="equal">
      <formula>"EV"</formula>
    </cfRule>
    <cfRule type="cellIs" dxfId="6919" priority="24" operator="equal">
      <formula>"RE"</formula>
    </cfRule>
    <cfRule type="cellIs" dxfId="6918" priority="25" operator="equal">
      <formula>"ET"</formula>
    </cfRule>
    <cfRule type="cellIs" dxfId="6917" priority="26" operator="equal">
      <formula>"GA"</formula>
    </cfRule>
    <cfRule type="cellIs" dxfId="6916" priority="27" operator="equal">
      <formula>"ME"</formula>
    </cfRule>
    <cfRule type="cellIs" dxfId="6915" priority="28" operator="equal">
      <formula>"MM"</formula>
    </cfRule>
    <cfRule type="cellIs" dxfId="6914" priority="29" operator="equal">
      <formula>"SE"</formula>
    </cfRule>
    <cfRule type="cellIs" dxfId="6913" priority="30" operator="equal">
      <formula>"SM"</formula>
    </cfRule>
  </conditionalFormatting>
  <conditionalFormatting sqref="AV60">
    <cfRule type="cellIs" dxfId="6912" priority="1" operator="equal">
      <formula>"PR"</formula>
    </cfRule>
    <cfRule type="cellIs" dxfId="6911" priority="2" operator="equal">
      <formula>"AD"</formula>
    </cfRule>
    <cfRule type="cellIs" dxfId="6910" priority="3" operator="equal">
      <formula>"EV"</formula>
    </cfRule>
    <cfRule type="cellIs" dxfId="6909" priority="4" operator="equal">
      <formula>"RE"</formula>
    </cfRule>
    <cfRule type="cellIs" dxfId="6908" priority="5" operator="equal">
      <formula>"ET"</formula>
    </cfRule>
    <cfRule type="cellIs" dxfId="6907" priority="6" operator="equal">
      <formula>"GA"</formula>
    </cfRule>
    <cfRule type="cellIs" dxfId="6906" priority="7" operator="equal">
      <formula>"ME"</formula>
    </cfRule>
    <cfRule type="cellIs" dxfId="6905" priority="8" operator="equal">
      <formula>"MM"</formula>
    </cfRule>
    <cfRule type="cellIs" dxfId="6904" priority="9" operator="equal">
      <formula>"SE"</formula>
    </cfRule>
    <cfRule type="cellIs" dxfId="6903" priority="10" operator="equal">
      <formula>"SM"</formula>
    </cfRule>
  </conditionalFormatting>
  <dataValidations count="1">
    <dataValidation type="list" operator="equal" allowBlank="1" showInputMessage="1" showErrorMessage="1" sqref="CF3:CH22 BY45:CE51 B25:CD44 CF25:CG44 B3:CD22 CE3:CE44 CC24:CD24 BY24:BZ24" xr:uid="{00000000-0002-0000-1A00-000000000000}">
      <formula1>ANA</formula1>
    </dataValidation>
  </dataValidations>
  <pageMargins left="0.70866141732283472" right="0.70866141732283472" top="0.51181102362204722" bottom="0.51181102362204722" header="0.31496062992125984" footer="0.31496062992125984"/>
  <pageSetup paperSize="9" scale="8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euil28"/>
  <dimension ref="A1:G18"/>
  <sheetViews>
    <sheetView workbookViewId="0">
      <selection activeCell="BQ56" sqref="BQ56"/>
    </sheetView>
  </sheetViews>
  <sheetFormatPr baseColWidth="10" defaultColWidth="11.44140625" defaultRowHeight="14.4" x14ac:dyDescent="0.3"/>
  <cols>
    <col min="1" max="1" width="17.33203125" customWidth="1"/>
    <col min="2" max="2" width="33.33203125" customWidth="1"/>
    <col min="5" max="5" width="30.44140625" customWidth="1"/>
  </cols>
  <sheetData>
    <row r="1" spans="1:7" ht="25.8" x14ac:dyDescent="0.5">
      <c r="A1" t="s">
        <v>74</v>
      </c>
      <c r="B1" s="213" t="s">
        <v>75</v>
      </c>
      <c r="C1" s="214"/>
      <c r="D1" s="214"/>
      <c r="E1" s="214"/>
      <c r="F1" s="214"/>
      <c r="G1" s="215"/>
    </row>
    <row r="2" spans="1:7" ht="15" customHeight="1" thickBot="1" x14ac:dyDescent="0.35">
      <c r="A2" s="219">
        <f>+'Salarié 1'!B1</f>
        <v>0</v>
      </c>
      <c r="B2" s="219"/>
      <c r="C2" s="219"/>
      <c r="D2" s="219"/>
      <c r="E2" s="219"/>
      <c r="F2" s="219"/>
      <c r="G2" s="219"/>
    </row>
    <row r="3" spans="1:7" ht="29.25" customHeight="1" thickTop="1" thickBot="1" x14ac:dyDescent="0.35">
      <c r="B3" s="65"/>
      <c r="C3" s="66" t="s">
        <v>76</v>
      </c>
      <c r="D3" s="66" t="s">
        <v>77</v>
      </c>
      <c r="E3" s="66"/>
      <c r="F3" s="66" t="s">
        <v>76</v>
      </c>
      <c r="G3" s="67" t="s">
        <v>77</v>
      </c>
    </row>
    <row r="4" spans="1:7" ht="18.600000000000001" thickTop="1" x14ac:dyDescent="0.35">
      <c r="B4" s="68" t="s">
        <v>52</v>
      </c>
      <c r="C4" s="69">
        <f>+'RECAP LUNDI'!U47+'RECAP MARDI'!U47+'RECAP MERCREDI'!U47+'RECAP JEUDI'!U47+'RECAP VENDREDI'!U47</f>
        <v>0</v>
      </c>
      <c r="D4" s="70" t="e">
        <f>+C4/$F$18</f>
        <v>#DIV/0!</v>
      </c>
      <c r="E4" s="71" t="s">
        <v>53</v>
      </c>
      <c r="F4" s="72">
        <f>+'RECAP LUNDI'!AR47+'RECAP MARDI'!AR47+'RECAP MERCREDI'!AR47+'RECAP JEUDI'!AR47+'RECAP VENDREDI'!AR47</f>
        <v>0</v>
      </c>
      <c r="G4" s="73" t="e">
        <f>+F4/$F$18</f>
        <v>#DIV/0!</v>
      </c>
    </row>
    <row r="5" spans="1:7" ht="18" x14ac:dyDescent="0.35">
      <c r="B5" s="74"/>
      <c r="C5" s="75"/>
      <c r="D5" s="76"/>
      <c r="E5" s="77"/>
      <c r="F5" s="75"/>
      <c r="G5" s="78"/>
    </row>
    <row r="6" spans="1:7" ht="18" x14ac:dyDescent="0.35">
      <c r="B6" s="74" t="s">
        <v>54</v>
      </c>
      <c r="C6" s="79">
        <f>+'RECAP LUNDI'!U49+'RECAP MARDI'!U49+'RECAP MERCREDI'!U49+'RECAP JEUDI'!U49+'RECAP VENDREDI'!U49</f>
        <v>0</v>
      </c>
      <c r="D6" s="80" t="e">
        <f>+C6/$F$18</f>
        <v>#DIV/0!</v>
      </c>
      <c r="E6" s="77" t="s">
        <v>55</v>
      </c>
      <c r="F6" s="81">
        <f>+'RECAP LUNDI'!AR49+'RECAP MARDI'!AR49+'RECAP MERCREDI'!AR49+'RECAP JEUDI'!AR49+'RECAP VENDREDI'!AR49</f>
        <v>0</v>
      </c>
      <c r="G6" s="82" t="e">
        <f>+F6/$F$18</f>
        <v>#DIV/0!</v>
      </c>
    </row>
    <row r="7" spans="1:7" ht="18" x14ac:dyDescent="0.35">
      <c r="B7" s="74"/>
      <c r="C7" s="75"/>
      <c r="D7" s="76"/>
      <c r="E7" s="77"/>
      <c r="F7" s="75"/>
      <c r="G7" s="78"/>
    </row>
    <row r="8" spans="1:7" ht="18" x14ac:dyDescent="0.35">
      <c r="B8" s="74" t="s">
        <v>56</v>
      </c>
      <c r="C8" s="83">
        <f>+'RECAP LUNDI'!U51+'RECAP MARDI'!U51+'RECAP MERCREDI'!U51+'RECAP JEUDI'!U51+'RECAP VENDREDI'!U51</f>
        <v>0</v>
      </c>
      <c r="D8" s="80" t="e">
        <f>+C8/$F$18</f>
        <v>#DIV/0!</v>
      </c>
      <c r="E8" s="77" t="s">
        <v>57</v>
      </c>
      <c r="F8" s="84">
        <f>+'RECAP LUNDI'!AR51+'RECAP MARDI'!AR51+'RECAP MERCREDI'!AR51+'RECAP JEUDI'!AR51+'RECAP VENDREDI'!AR51</f>
        <v>0</v>
      </c>
      <c r="G8" s="82" t="e">
        <f>+F8/$F$18</f>
        <v>#DIV/0!</v>
      </c>
    </row>
    <row r="9" spans="1:7" ht="18" x14ac:dyDescent="0.35">
      <c r="B9" s="74"/>
      <c r="C9" s="75"/>
      <c r="D9" s="76"/>
      <c r="E9" s="77"/>
      <c r="F9" s="75"/>
      <c r="G9" s="78"/>
    </row>
    <row r="10" spans="1:7" ht="18" x14ac:dyDescent="0.35">
      <c r="B10" s="74" t="s">
        <v>58</v>
      </c>
      <c r="C10" s="85">
        <f>+'RECAP LUNDI'!U53+'RECAP MARDI'!U53+'RECAP MERCREDI'!U53+'RECAP JEUDI'!U53+'RECAP VENDREDI'!U53</f>
        <v>0</v>
      </c>
      <c r="D10" s="80" t="e">
        <f>+C10/$F$18</f>
        <v>#DIV/0!</v>
      </c>
      <c r="E10" s="77" t="s">
        <v>59</v>
      </c>
      <c r="F10" s="86">
        <f>+'RECAP LUNDI'!AR53+'RECAP MARDI'!AR53+'RECAP MERCREDI'!AR53+'RECAP JEUDI'!AR53+'RECAP VENDREDI'!AR53</f>
        <v>0</v>
      </c>
      <c r="G10" s="82" t="e">
        <f>+F10/$F$18</f>
        <v>#DIV/0!</v>
      </c>
    </row>
    <row r="11" spans="1:7" ht="18" x14ac:dyDescent="0.35">
      <c r="B11" s="74"/>
      <c r="C11" s="75"/>
      <c r="D11" s="76"/>
      <c r="E11" s="77"/>
      <c r="F11" s="75"/>
      <c r="G11" s="78"/>
    </row>
    <row r="12" spans="1:7" ht="18" x14ac:dyDescent="0.35">
      <c r="B12" s="74" t="s">
        <v>60</v>
      </c>
      <c r="C12" s="87">
        <f>+'RECAP LUNDI'!U55+'RECAP MARDI'!U55+'RECAP MERCREDI'!U55+'RECAP JEUDI'!U55+'RECAP VENDREDI'!U55</f>
        <v>0</v>
      </c>
      <c r="D12" s="80" t="e">
        <f>+C12/$F$18</f>
        <v>#DIV/0!</v>
      </c>
      <c r="E12" s="77" t="s">
        <v>61</v>
      </c>
      <c r="F12" s="88">
        <f>+'RECAP LUNDI'!AR55+'RECAP MARDI'!AR55+'RECAP MERCREDI'!AR55+'RECAP JEUDI'!AR55+'RECAP VENDREDI'!AR55</f>
        <v>0</v>
      </c>
      <c r="G12" s="82" t="e">
        <f>+F12/$F$18</f>
        <v>#DIV/0!</v>
      </c>
    </row>
    <row r="13" spans="1:7" ht="18" x14ac:dyDescent="0.35">
      <c r="B13" s="74"/>
      <c r="C13" s="75"/>
      <c r="D13" s="76"/>
      <c r="E13" s="77"/>
      <c r="F13" s="75"/>
      <c r="G13" s="78"/>
    </row>
    <row r="14" spans="1:7" ht="18" x14ac:dyDescent="0.35">
      <c r="B14" s="74" t="s">
        <v>62</v>
      </c>
      <c r="C14" s="89">
        <f>+'RECAP LUNDI'!U57+'RECAP MARDI'!U57+'RECAP MERCREDI'!U57+'RECAP JEUDI'!U57+'RECAP VENDREDI'!U57</f>
        <v>0</v>
      </c>
      <c r="D14" s="80" t="e">
        <f>+C14/$F$18</f>
        <v>#DIV/0!</v>
      </c>
      <c r="E14" s="77" t="s">
        <v>63</v>
      </c>
      <c r="F14" s="90">
        <f>+'RECAP LUNDI'!AR57+'RECAP MARDI'!AR57+'RECAP MERCREDI'!AR57+'RECAP JEUDI'!AR57+'RECAP VENDREDI'!AR57</f>
        <v>0</v>
      </c>
      <c r="G14" s="82" t="e">
        <f>+F14/$F$18</f>
        <v>#DIV/0!</v>
      </c>
    </row>
    <row r="15" spans="1:7" ht="18" x14ac:dyDescent="0.35">
      <c r="B15" s="74"/>
      <c r="C15" s="75"/>
      <c r="D15" s="76"/>
      <c r="E15" s="77"/>
      <c r="F15" s="75"/>
      <c r="G15" s="78"/>
    </row>
    <row r="16" spans="1:7" ht="18.600000000000001" thickBot="1" x14ac:dyDescent="0.4">
      <c r="B16" s="91" t="s">
        <v>64</v>
      </c>
      <c r="C16" s="92">
        <f>+'RECAP LUNDI'!U59+'RECAP MARDI'!U59+'RECAP MERCREDI'!U59+'RECAP JEUDI'!U59+'RECAP VENDREDI'!U59</f>
        <v>0</v>
      </c>
      <c r="D16" s="93" t="e">
        <f>+C16/$F$18</f>
        <v>#DIV/0!</v>
      </c>
      <c r="E16" s="94" t="s">
        <v>65</v>
      </c>
      <c r="F16" s="95">
        <f>+'RECAP LUNDI'!AR59+'RECAP MARDI'!AR59+'RECAP MERCREDI'!AR59+'RECAP JEUDI'!AR59+'RECAP VENDREDI'!AR59</f>
        <v>0</v>
      </c>
      <c r="G16" s="96" t="e">
        <f>+F16/$F$18</f>
        <v>#DIV/0!</v>
      </c>
    </row>
    <row r="17" spans="2:7" ht="15" thickTop="1" x14ac:dyDescent="0.3"/>
    <row r="18" spans="2:7" ht="18" x14ac:dyDescent="0.35">
      <c r="B18" s="216" t="s">
        <v>78</v>
      </c>
      <c r="C18" s="217"/>
      <c r="D18" s="217"/>
      <c r="E18" s="218"/>
      <c r="F18" s="122">
        <f>+F16+F14+F12+F10+F8+F6+F4+C16+C14+C12+C10+C8+C6+C4</f>
        <v>0</v>
      </c>
      <c r="G18" s="123" t="e">
        <f>+G16+G14+G12+G10+G8+G6+G4+D16+D14+D12+D10+D8+D6+D4</f>
        <v>#DIV/0!</v>
      </c>
    </row>
  </sheetData>
  <sheetProtection algorithmName="SHA-512" hashValue="fUW2lM8CtvAG4XX4nTf/0BgdRY5q4tP7RYYUXqOm55A9jk1qDIHt1b5847tPR1mB14QFUR7EpoXZR37HhYSkSQ==" saltValue="daYfwk4CPVRGo6XAQPtSTw==" spinCount="100000" sheet="1" objects="1" scenarios="1" selectLockedCells="1"/>
  <mergeCells count="3">
    <mergeCell ref="B1:G1"/>
    <mergeCell ref="B18:E18"/>
    <mergeCell ref="A2:G2"/>
  </mergeCells>
  <conditionalFormatting sqref="B4">
    <cfRule type="cellIs" dxfId="6902" priority="413" operator="equal">
      <formula>"CE"</formula>
    </cfRule>
  </conditionalFormatting>
  <conditionalFormatting sqref="B4">
    <cfRule type="cellIs" dxfId="6901" priority="412" operator="equal">
      <formula>"CM"</formula>
    </cfRule>
  </conditionalFormatting>
  <conditionalFormatting sqref="B4 B6 E8 E10 E12 E14 D4:F4 B5:G5 B7:G7 B9:G9 B11:G11 B13:G13 B15:G15 D6:F6 B16:F16">
    <cfRule type="cellIs" dxfId="6900" priority="402" operator="equal">
      <formula>"PR"</formula>
    </cfRule>
    <cfRule type="cellIs" dxfId="6899" priority="403" operator="equal">
      <formula>"AD"</formula>
    </cfRule>
    <cfRule type="cellIs" dxfId="6898" priority="404" operator="equal">
      <formula>"EV"</formula>
    </cfRule>
    <cfRule type="cellIs" dxfId="6897" priority="405" operator="equal">
      <formula>"RE"</formula>
    </cfRule>
    <cfRule type="cellIs" dxfId="6896" priority="406" operator="equal">
      <formula>"ET"</formula>
    </cfRule>
    <cfRule type="cellIs" dxfId="6895" priority="407" operator="equal">
      <formula>"GA"</formula>
    </cfRule>
    <cfRule type="cellIs" dxfId="6894" priority="408" operator="equal">
      <formula>"ME"</formula>
    </cfRule>
    <cfRule type="cellIs" dxfId="6893" priority="409" operator="equal">
      <formula>"MM"</formula>
    </cfRule>
    <cfRule type="cellIs" dxfId="6892" priority="410" operator="equal">
      <formula>"SE"</formula>
    </cfRule>
    <cfRule type="cellIs" dxfId="6891" priority="411" operator="equal">
      <formula>"SM"</formula>
    </cfRule>
  </conditionalFormatting>
  <conditionalFormatting sqref="B8">
    <cfRule type="cellIs" dxfId="6890" priority="322" operator="equal">
      <formula>"PR"</formula>
    </cfRule>
    <cfRule type="cellIs" dxfId="6889" priority="323" operator="equal">
      <formula>"AD"</formula>
    </cfRule>
    <cfRule type="cellIs" dxfId="6888" priority="324" operator="equal">
      <formula>"EV"</formula>
    </cfRule>
    <cfRule type="cellIs" dxfId="6887" priority="325" operator="equal">
      <formula>"RE"</formula>
    </cfRule>
    <cfRule type="cellIs" dxfId="6886" priority="326" operator="equal">
      <formula>"ET"</formula>
    </cfRule>
    <cfRule type="cellIs" dxfId="6885" priority="327" operator="equal">
      <formula>"GA"</formula>
    </cfRule>
    <cfRule type="cellIs" dxfId="6884" priority="328" operator="equal">
      <formula>"ME"</formula>
    </cfRule>
    <cfRule type="cellIs" dxfId="6883" priority="329" operator="equal">
      <formula>"MM"</formula>
    </cfRule>
    <cfRule type="cellIs" dxfId="6882" priority="330" operator="equal">
      <formula>"SE"</formula>
    </cfRule>
    <cfRule type="cellIs" dxfId="6881" priority="331" operator="equal">
      <formula>"SM"</formula>
    </cfRule>
  </conditionalFormatting>
  <conditionalFormatting sqref="B10">
    <cfRule type="cellIs" dxfId="6880" priority="292" operator="equal">
      <formula>"PR"</formula>
    </cfRule>
    <cfRule type="cellIs" dxfId="6879" priority="293" operator="equal">
      <formula>"AD"</formula>
    </cfRule>
    <cfRule type="cellIs" dxfId="6878" priority="294" operator="equal">
      <formula>"EV"</formula>
    </cfRule>
    <cfRule type="cellIs" dxfId="6877" priority="295" operator="equal">
      <formula>"RE"</formula>
    </cfRule>
    <cfRule type="cellIs" dxfId="6876" priority="296" operator="equal">
      <formula>"ET"</formula>
    </cfRule>
    <cfRule type="cellIs" dxfId="6875" priority="297" operator="equal">
      <formula>"GA"</formula>
    </cfRule>
    <cfRule type="cellIs" dxfId="6874" priority="298" operator="equal">
      <formula>"ME"</formula>
    </cfRule>
    <cfRule type="cellIs" dxfId="6873" priority="299" operator="equal">
      <formula>"MM"</formula>
    </cfRule>
    <cfRule type="cellIs" dxfId="6872" priority="300" operator="equal">
      <formula>"SE"</formula>
    </cfRule>
    <cfRule type="cellIs" dxfId="6871" priority="301" operator="equal">
      <formula>"SM"</formula>
    </cfRule>
  </conditionalFormatting>
  <conditionalFormatting sqref="B12">
    <cfRule type="cellIs" dxfId="6870" priority="262" operator="equal">
      <formula>"PR"</formula>
    </cfRule>
    <cfRule type="cellIs" dxfId="6869" priority="263" operator="equal">
      <formula>"AD"</formula>
    </cfRule>
    <cfRule type="cellIs" dxfId="6868" priority="264" operator="equal">
      <formula>"EV"</formula>
    </cfRule>
    <cfRule type="cellIs" dxfId="6867" priority="265" operator="equal">
      <formula>"RE"</formula>
    </cfRule>
    <cfRule type="cellIs" dxfId="6866" priority="266" operator="equal">
      <formula>"ET"</formula>
    </cfRule>
    <cfRule type="cellIs" dxfId="6865" priority="267" operator="equal">
      <formula>"GA"</formula>
    </cfRule>
    <cfRule type="cellIs" dxfId="6864" priority="268" operator="equal">
      <formula>"ME"</formula>
    </cfRule>
    <cfRule type="cellIs" dxfId="6863" priority="269" operator="equal">
      <formula>"MM"</formula>
    </cfRule>
    <cfRule type="cellIs" dxfId="6862" priority="270" operator="equal">
      <formula>"SE"</formula>
    </cfRule>
    <cfRule type="cellIs" dxfId="6861" priority="271" operator="equal">
      <formula>"SM"</formula>
    </cfRule>
  </conditionalFormatting>
  <conditionalFormatting sqref="B14">
    <cfRule type="cellIs" dxfId="6860" priority="232" operator="equal">
      <formula>"PR"</formula>
    </cfRule>
    <cfRule type="cellIs" dxfId="6859" priority="233" operator="equal">
      <formula>"AD"</formula>
    </cfRule>
    <cfRule type="cellIs" dxfId="6858" priority="234" operator="equal">
      <formula>"EV"</formula>
    </cfRule>
    <cfRule type="cellIs" dxfId="6857" priority="235" operator="equal">
      <formula>"RE"</formula>
    </cfRule>
    <cfRule type="cellIs" dxfId="6856" priority="236" operator="equal">
      <formula>"ET"</formula>
    </cfRule>
    <cfRule type="cellIs" dxfId="6855" priority="237" operator="equal">
      <formula>"GA"</formula>
    </cfRule>
    <cfRule type="cellIs" dxfId="6854" priority="238" operator="equal">
      <formula>"ME"</formula>
    </cfRule>
    <cfRule type="cellIs" dxfId="6853" priority="239" operator="equal">
      <formula>"MM"</formula>
    </cfRule>
    <cfRule type="cellIs" dxfId="6852" priority="240" operator="equal">
      <formula>"SE"</formula>
    </cfRule>
    <cfRule type="cellIs" dxfId="6851" priority="241" operator="equal">
      <formula>"SM"</formula>
    </cfRule>
  </conditionalFormatting>
  <conditionalFormatting sqref="C4">
    <cfRule type="cellIs" dxfId="6850" priority="202" operator="equal">
      <formula>"PR"</formula>
    </cfRule>
    <cfRule type="cellIs" dxfId="6849" priority="203" operator="equal">
      <formula>"AD"</formula>
    </cfRule>
    <cfRule type="cellIs" dxfId="6848" priority="204" operator="equal">
      <formula>"EV"</formula>
    </cfRule>
    <cfRule type="cellIs" dxfId="6847" priority="205" operator="equal">
      <formula>"RE"</formula>
    </cfRule>
    <cfRule type="cellIs" dxfId="6846" priority="206" operator="equal">
      <formula>"ET"</formula>
    </cfRule>
    <cfRule type="cellIs" dxfId="6845" priority="207" operator="equal">
      <formula>"GA"</formula>
    </cfRule>
    <cfRule type="cellIs" dxfId="6844" priority="208" operator="equal">
      <formula>"ME"</formula>
    </cfRule>
    <cfRule type="cellIs" dxfId="6843" priority="209" operator="equal">
      <formula>"MM"</formula>
    </cfRule>
    <cfRule type="cellIs" dxfId="6842" priority="210" operator="equal">
      <formula>"SE"</formula>
    </cfRule>
    <cfRule type="cellIs" dxfId="6841" priority="211" operator="equal">
      <formula>"SM"</formula>
    </cfRule>
  </conditionalFormatting>
  <conditionalFormatting sqref="C6">
    <cfRule type="cellIs" dxfId="6840" priority="192" operator="equal">
      <formula>"PR"</formula>
    </cfRule>
    <cfRule type="cellIs" dxfId="6839" priority="193" operator="equal">
      <formula>"AD"</formula>
    </cfRule>
    <cfRule type="cellIs" dxfId="6838" priority="194" operator="equal">
      <formula>"EV"</formula>
    </cfRule>
    <cfRule type="cellIs" dxfId="6837" priority="195" operator="equal">
      <formula>"RE"</formula>
    </cfRule>
    <cfRule type="cellIs" dxfId="6836" priority="196" operator="equal">
      <formula>"ET"</formula>
    </cfRule>
    <cfRule type="cellIs" dxfId="6835" priority="197" operator="equal">
      <formula>"GA"</formula>
    </cfRule>
    <cfRule type="cellIs" dxfId="6834" priority="198" operator="equal">
      <formula>"ME"</formula>
    </cfRule>
    <cfRule type="cellIs" dxfId="6833" priority="199" operator="equal">
      <formula>"MM"</formula>
    </cfRule>
    <cfRule type="cellIs" dxfId="6832" priority="200" operator="equal">
      <formula>"SE"</formula>
    </cfRule>
    <cfRule type="cellIs" dxfId="6831" priority="201" operator="equal">
      <formula>"SM"</formula>
    </cfRule>
  </conditionalFormatting>
  <conditionalFormatting sqref="C6">
    <cfRule type="cellIs" dxfId="6830" priority="191" operator="equal">
      <formula>"MA"</formula>
    </cfRule>
  </conditionalFormatting>
  <conditionalFormatting sqref="C8">
    <cfRule type="cellIs" dxfId="6829" priority="181" operator="equal">
      <formula>"PR"</formula>
    </cfRule>
    <cfRule type="cellIs" dxfId="6828" priority="182" operator="equal">
      <formula>"AD"</formula>
    </cfRule>
    <cfRule type="cellIs" dxfId="6827" priority="183" operator="equal">
      <formula>"EV"</formula>
    </cfRule>
    <cfRule type="cellIs" dxfId="6826" priority="184" operator="equal">
      <formula>"RE"</formula>
    </cfRule>
    <cfRule type="cellIs" dxfId="6825" priority="185" operator="equal">
      <formula>"ET"</formula>
    </cfRule>
    <cfRule type="cellIs" dxfId="6824" priority="186" operator="equal">
      <formula>"GA"</formula>
    </cfRule>
    <cfRule type="cellIs" dxfId="6823" priority="187" operator="equal">
      <formula>"ME"</formula>
    </cfRule>
    <cfRule type="cellIs" dxfId="6822" priority="188" operator="equal">
      <formula>"MM"</formula>
    </cfRule>
    <cfRule type="cellIs" dxfId="6821" priority="189" operator="equal">
      <formula>"SE"</formula>
    </cfRule>
    <cfRule type="cellIs" dxfId="6820" priority="190" operator="equal">
      <formula>"SM"</formula>
    </cfRule>
  </conditionalFormatting>
  <conditionalFormatting sqref="C10">
    <cfRule type="cellIs" dxfId="6819" priority="171" operator="equal">
      <formula>"PR"</formula>
    </cfRule>
    <cfRule type="cellIs" dxfId="6818" priority="172" operator="equal">
      <formula>"AD"</formula>
    </cfRule>
    <cfRule type="cellIs" dxfId="6817" priority="173" operator="equal">
      <formula>"EV"</formula>
    </cfRule>
    <cfRule type="cellIs" dxfId="6816" priority="174" operator="equal">
      <formula>"RE"</formula>
    </cfRule>
    <cfRule type="cellIs" dxfId="6815" priority="175" operator="equal">
      <formula>"ET"</formula>
    </cfRule>
    <cfRule type="cellIs" dxfId="6814" priority="176" operator="equal">
      <formula>"GA"</formula>
    </cfRule>
    <cfRule type="cellIs" dxfId="6813" priority="177" operator="equal">
      <formula>"ME"</formula>
    </cfRule>
    <cfRule type="cellIs" dxfId="6812" priority="178" operator="equal">
      <formula>"MM"</formula>
    </cfRule>
    <cfRule type="cellIs" dxfId="6811" priority="179" operator="equal">
      <formula>"SE"</formula>
    </cfRule>
    <cfRule type="cellIs" dxfId="6810" priority="180" operator="equal">
      <formula>"SM"</formula>
    </cfRule>
  </conditionalFormatting>
  <conditionalFormatting sqref="C12">
    <cfRule type="cellIs" dxfId="6809" priority="161" operator="equal">
      <formula>"PR"</formula>
    </cfRule>
    <cfRule type="cellIs" dxfId="6808" priority="162" operator="equal">
      <formula>"AD"</formula>
    </cfRule>
    <cfRule type="cellIs" dxfId="6807" priority="163" operator="equal">
      <formula>"EV"</formula>
    </cfRule>
    <cfRule type="cellIs" dxfId="6806" priority="164" operator="equal">
      <formula>"RE"</formula>
    </cfRule>
    <cfRule type="cellIs" dxfId="6805" priority="165" operator="equal">
      <formula>"ET"</formula>
    </cfRule>
    <cfRule type="cellIs" dxfId="6804" priority="166" operator="equal">
      <formula>"GA"</formula>
    </cfRule>
    <cfRule type="cellIs" dxfId="6803" priority="167" operator="equal">
      <formula>"ME"</formula>
    </cfRule>
    <cfRule type="cellIs" dxfId="6802" priority="168" operator="equal">
      <formula>"MM"</formula>
    </cfRule>
    <cfRule type="cellIs" dxfId="6801" priority="169" operator="equal">
      <formula>"SE"</formula>
    </cfRule>
    <cfRule type="cellIs" dxfId="6800" priority="170" operator="equal">
      <formula>"SM"</formula>
    </cfRule>
  </conditionalFormatting>
  <conditionalFormatting sqref="F14">
    <cfRule type="cellIs" dxfId="6799" priority="111" operator="equal">
      <formula>"PR"</formula>
    </cfRule>
    <cfRule type="cellIs" dxfId="6798" priority="112" operator="equal">
      <formula>"AD"</formula>
    </cfRule>
    <cfRule type="cellIs" dxfId="6797" priority="113" operator="equal">
      <formula>"EV"</formula>
    </cfRule>
    <cfRule type="cellIs" dxfId="6796" priority="114" operator="equal">
      <formula>"RE"</formula>
    </cfRule>
    <cfRule type="cellIs" dxfId="6795" priority="115" operator="equal">
      <formula>"ET"</formula>
    </cfRule>
    <cfRule type="cellIs" dxfId="6794" priority="116" operator="equal">
      <formula>"GA"</formula>
    </cfRule>
    <cfRule type="cellIs" dxfId="6793" priority="117" operator="equal">
      <formula>"ME"</formula>
    </cfRule>
    <cfRule type="cellIs" dxfId="6792" priority="118" operator="equal">
      <formula>"MM"</formula>
    </cfRule>
    <cfRule type="cellIs" dxfId="6791" priority="119" operator="equal">
      <formula>"SE"</formula>
    </cfRule>
    <cfRule type="cellIs" dxfId="6790" priority="120" operator="equal">
      <formula>"SM"</formula>
    </cfRule>
  </conditionalFormatting>
  <conditionalFormatting sqref="C14">
    <cfRule type="cellIs" dxfId="6789" priority="151" operator="equal">
      <formula>"PR"</formula>
    </cfRule>
    <cfRule type="cellIs" dxfId="6788" priority="152" operator="equal">
      <formula>"AD"</formula>
    </cfRule>
    <cfRule type="cellIs" dxfId="6787" priority="153" operator="equal">
      <formula>"EV"</formula>
    </cfRule>
    <cfRule type="cellIs" dxfId="6786" priority="154" operator="equal">
      <formula>"RE"</formula>
    </cfRule>
    <cfRule type="cellIs" dxfId="6785" priority="155" operator="equal">
      <formula>"ET"</formula>
    </cfRule>
    <cfRule type="cellIs" dxfId="6784" priority="156" operator="equal">
      <formula>"GA"</formula>
    </cfRule>
    <cfRule type="cellIs" dxfId="6783" priority="157" operator="equal">
      <formula>"ME"</formula>
    </cfRule>
    <cfRule type="cellIs" dxfId="6782" priority="158" operator="equal">
      <formula>"MM"</formula>
    </cfRule>
    <cfRule type="cellIs" dxfId="6781" priority="159" operator="equal">
      <formula>"SE"</formula>
    </cfRule>
    <cfRule type="cellIs" dxfId="6780" priority="160" operator="equal">
      <formula>"SM"</formula>
    </cfRule>
  </conditionalFormatting>
  <conditionalFormatting sqref="F8">
    <cfRule type="cellIs" dxfId="6779" priority="141" operator="equal">
      <formula>"PR"</formula>
    </cfRule>
    <cfRule type="cellIs" dxfId="6778" priority="142" operator="equal">
      <formula>"AD"</formula>
    </cfRule>
    <cfRule type="cellIs" dxfId="6777" priority="143" operator="equal">
      <formula>"EV"</formula>
    </cfRule>
    <cfRule type="cellIs" dxfId="6776" priority="144" operator="equal">
      <formula>"RE"</formula>
    </cfRule>
    <cfRule type="cellIs" dxfId="6775" priority="145" operator="equal">
      <formula>"ET"</formula>
    </cfRule>
    <cfRule type="cellIs" dxfId="6774" priority="146" operator="equal">
      <formula>"GA"</formula>
    </cfRule>
    <cfRule type="cellIs" dxfId="6773" priority="147" operator="equal">
      <formula>"ME"</formula>
    </cfRule>
    <cfRule type="cellIs" dxfId="6772" priority="148" operator="equal">
      <formula>"MM"</formula>
    </cfRule>
    <cfRule type="cellIs" dxfId="6771" priority="149" operator="equal">
      <formula>"SE"</formula>
    </cfRule>
    <cfRule type="cellIs" dxfId="6770" priority="150" operator="equal">
      <formula>"SM"</formula>
    </cfRule>
  </conditionalFormatting>
  <conditionalFormatting sqref="F10">
    <cfRule type="cellIs" dxfId="6769" priority="131" operator="equal">
      <formula>"PR"</formula>
    </cfRule>
    <cfRule type="cellIs" dxfId="6768" priority="132" operator="equal">
      <formula>"AD"</formula>
    </cfRule>
    <cfRule type="cellIs" dxfId="6767" priority="133" operator="equal">
      <formula>"EV"</formula>
    </cfRule>
    <cfRule type="cellIs" dxfId="6766" priority="134" operator="equal">
      <formula>"RE"</formula>
    </cfRule>
    <cfRule type="cellIs" dxfId="6765" priority="135" operator="equal">
      <formula>"ET"</formula>
    </cfRule>
    <cfRule type="cellIs" dxfId="6764" priority="136" operator="equal">
      <formula>"GA"</formula>
    </cfRule>
    <cfRule type="cellIs" dxfId="6763" priority="137" operator="equal">
      <formula>"ME"</formula>
    </cfRule>
    <cfRule type="cellIs" dxfId="6762" priority="138" operator="equal">
      <formula>"MM"</formula>
    </cfRule>
    <cfRule type="cellIs" dxfId="6761" priority="139" operator="equal">
      <formula>"SE"</formula>
    </cfRule>
    <cfRule type="cellIs" dxfId="6760" priority="140" operator="equal">
      <formula>"SM"</formula>
    </cfRule>
  </conditionalFormatting>
  <conditionalFormatting sqref="F12">
    <cfRule type="cellIs" dxfId="6759" priority="121" operator="equal">
      <formula>"PR"</formula>
    </cfRule>
    <cfRule type="cellIs" dxfId="6758" priority="122" operator="equal">
      <formula>"AD"</formula>
    </cfRule>
    <cfRule type="cellIs" dxfId="6757" priority="123" operator="equal">
      <formula>"EV"</formula>
    </cfRule>
    <cfRule type="cellIs" dxfId="6756" priority="124" operator="equal">
      <formula>"RE"</formula>
    </cfRule>
    <cfRule type="cellIs" dxfId="6755" priority="125" operator="equal">
      <formula>"ET"</formula>
    </cfRule>
    <cfRule type="cellIs" dxfId="6754" priority="126" operator="equal">
      <formula>"GA"</formula>
    </cfRule>
    <cfRule type="cellIs" dxfId="6753" priority="127" operator="equal">
      <formula>"ME"</formula>
    </cfRule>
    <cfRule type="cellIs" dxfId="6752" priority="128" operator="equal">
      <formula>"MM"</formula>
    </cfRule>
    <cfRule type="cellIs" dxfId="6751" priority="129" operator="equal">
      <formula>"SE"</formula>
    </cfRule>
    <cfRule type="cellIs" dxfId="6750" priority="130" operator="equal">
      <formula>"SM"</formula>
    </cfRule>
  </conditionalFormatting>
  <conditionalFormatting sqref="D14">
    <cfRule type="cellIs" dxfId="6749" priority="71" operator="equal">
      <formula>"PR"</formula>
    </cfRule>
    <cfRule type="cellIs" dxfId="6748" priority="72" operator="equal">
      <formula>"AD"</formula>
    </cfRule>
    <cfRule type="cellIs" dxfId="6747" priority="73" operator="equal">
      <formula>"EV"</formula>
    </cfRule>
    <cfRule type="cellIs" dxfId="6746" priority="74" operator="equal">
      <formula>"RE"</formula>
    </cfRule>
    <cfRule type="cellIs" dxfId="6745" priority="75" operator="equal">
      <formula>"ET"</formula>
    </cfRule>
    <cfRule type="cellIs" dxfId="6744" priority="76" operator="equal">
      <formula>"GA"</formula>
    </cfRule>
    <cfRule type="cellIs" dxfId="6743" priority="77" operator="equal">
      <formula>"ME"</formula>
    </cfRule>
    <cfRule type="cellIs" dxfId="6742" priority="78" operator="equal">
      <formula>"MM"</formula>
    </cfRule>
    <cfRule type="cellIs" dxfId="6741" priority="79" operator="equal">
      <formula>"SE"</formula>
    </cfRule>
    <cfRule type="cellIs" dxfId="6740" priority="80" operator="equal">
      <formula>"SM"</formula>
    </cfRule>
  </conditionalFormatting>
  <conditionalFormatting sqref="D8">
    <cfRule type="cellIs" dxfId="6739" priority="101" operator="equal">
      <formula>"PR"</formula>
    </cfRule>
    <cfRule type="cellIs" dxfId="6738" priority="102" operator="equal">
      <formula>"AD"</formula>
    </cfRule>
    <cfRule type="cellIs" dxfId="6737" priority="103" operator="equal">
      <formula>"EV"</formula>
    </cfRule>
    <cfRule type="cellIs" dxfId="6736" priority="104" operator="equal">
      <formula>"RE"</formula>
    </cfRule>
    <cfRule type="cellIs" dxfId="6735" priority="105" operator="equal">
      <formula>"ET"</formula>
    </cfRule>
    <cfRule type="cellIs" dxfId="6734" priority="106" operator="equal">
      <formula>"GA"</formula>
    </cfRule>
    <cfRule type="cellIs" dxfId="6733" priority="107" operator="equal">
      <formula>"ME"</formula>
    </cfRule>
    <cfRule type="cellIs" dxfId="6732" priority="108" operator="equal">
      <formula>"MM"</formula>
    </cfRule>
    <cfRule type="cellIs" dxfId="6731" priority="109" operator="equal">
      <formula>"SE"</formula>
    </cfRule>
    <cfRule type="cellIs" dxfId="6730" priority="110" operator="equal">
      <formula>"SM"</formula>
    </cfRule>
  </conditionalFormatting>
  <conditionalFormatting sqref="D10">
    <cfRule type="cellIs" dxfId="6729" priority="91" operator="equal">
      <formula>"PR"</formula>
    </cfRule>
    <cfRule type="cellIs" dxfId="6728" priority="92" operator="equal">
      <formula>"AD"</formula>
    </cfRule>
    <cfRule type="cellIs" dxfId="6727" priority="93" operator="equal">
      <formula>"EV"</formula>
    </cfRule>
    <cfRule type="cellIs" dxfId="6726" priority="94" operator="equal">
      <formula>"RE"</formula>
    </cfRule>
    <cfRule type="cellIs" dxfId="6725" priority="95" operator="equal">
      <formula>"ET"</formula>
    </cfRule>
    <cfRule type="cellIs" dxfId="6724" priority="96" operator="equal">
      <formula>"GA"</formula>
    </cfRule>
    <cfRule type="cellIs" dxfId="6723" priority="97" operator="equal">
      <formula>"ME"</formula>
    </cfRule>
    <cfRule type="cellIs" dxfId="6722" priority="98" operator="equal">
      <formula>"MM"</formula>
    </cfRule>
    <cfRule type="cellIs" dxfId="6721" priority="99" operator="equal">
      <formula>"SE"</formula>
    </cfRule>
    <cfRule type="cellIs" dxfId="6720" priority="100" operator="equal">
      <formula>"SM"</formula>
    </cfRule>
  </conditionalFormatting>
  <conditionalFormatting sqref="D12">
    <cfRule type="cellIs" dxfId="6719" priority="81" operator="equal">
      <formula>"PR"</formula>
    </cfRule>
    <cfRule type="cellIs" dxfId="6718" priority="82" operator="equal">
      <formula>"AD"</formula>
    </cfRule>
    <cfRule type="cellIs" dxfId="6717" priority="83" operator="equal">
      <formula>"EV"</formula>
    </cfRule>
    <cfRule type="cellIs" dxfId="6716" priority="84" operator="equal">
      <formula>"RE"</formula>
    </cfRule>
    <cfRule type="cellIs" dxfId="6715" priority="85" operator="equal">
      <formula>"ET"</formula>
    </cfRule>
    <cfRule type="cellIs" dxfId="6714" priority="86" operator="equal">
      <formula>"GA"</formula>
    </cfRule>
    <cfRule type="cellIs" dxfId="6713" priority="87" operator="equal">
      <formula>"ME"</formula>
    </cfRule>
    <cfRule type="cellIs" dxfId="6712" priority="88" operator="equal">
      <formula>"MM"</formula>
    </cfRule>
    <cfRule type="cellIs" dxfId="6711" priority="89" operator="equal">
      <formula>"SE"</formula>
    </cfRule>
    <cfRule type="cellIs" dxfId="6710" priority="90" operator="equal">
      <formula>"SM"</formula>
    </cfRule>
  </conditionalFormatting>
  <conditionalFormatting sqref="G16">
    <cfRule type="cellIs" dxfId="6709" priority="1" operator="equal">
      <formula>"PR"</formula>
    </cfRule>
    <cfRule type="cellIs" dxfId="6708" priority="2" operator="equal">
      <formula>"AD"</formula>
    </cfRule>
    <cfRule type="cellIs" dxfId="6707" priority="3" operator="equal">
      <formula>"EV"</formula>
    </cfRule>
    <cfRule type="cellIs" dxfId="6706" priority="4" operator="equal">
      <formula>"RE"</formula>
    </cfRule>
    <cfRule type="cellIs" dxfId="6705" priority="5" operator="equal">
      <formula>"ET"</formula>
    </cfRule>
    <cfRule type="cellIs" dxfId="6704" priority="6" operator="equal">
      <formula>"GA"</formula>
    </cfRule>
    <cfRule type="cellIs" dxfId="6703" priority="7" operator="equal">
      <formula>"ME"</formula>
    </cfRule>
    <cfRule type="cellIs" dxfId="6702" priority="8" operator="equal">
      <formula>"MM"</formula>
    </cfRule>
    <cfRule type="cellIs" dxfId="6701" priority="9" operator="equal">
      <formula>"SE"</formula>
    </cfRule>
    <cfRule type="cellIs" dxfId="6700" priority="10" operator="equal">
      <formula>"SM"</formula>
    </cfRule>
  </conditionalFormatting>
  <conditionalFormatting sqref="G4">
    <cfRule type="cellIs" dxfId="6699" priority="61" operator="equal">
      <formula>"PR"</formula>
    </cfRule>
    <cfRule type="cellIs" dxfId="6698" priority="62" operator="equal">
      <formula>"AD"</formula>
    </cfRule>
    <cfRule type="cellIs" dxfId="6697" priority="63" operator="equal">
      <formula>"EV"</formula>
    </cfRule>
    <cfRule type="cellIs" dxfId="6696" priority="64" operator="equal">
      <formula>"RE"</formula>
    </cfRule>
    <cfRule type="cellIs" dxfId="6695" priority="65" operator="equal">
      <formula>"ET"</formula>
    </cfRule>
    <cfRule type="cellIs" dxfId="6694" priority="66" operator="equal">
      <formula>"GA"</formula>
    </cfRule>
    <cfRule type="cellIs" dxfId="6693" priority="67" operator="equal">
      <formula>"ME"</formula>
    </cfRule>
    <cfRule type="cellIs" dxfId="6692" priority="68" operator="equal">
      <formula>"MM"</formula>
    </cfRule>
    <cfRule type="cellIs" dxfId="6691" priority="69" operator="equal">
      <formula>"SE"</formula>
    </cfRule>
    <cfRule type="cellIs" dxfId="6690" priority="70" operator="equal">
      <formula>"SM"</formula>
    </cfRule>
  </conditionalFormatting>
  <conditionalFormatting sqref="G6">
    <cfRule type="cellIs" dxfId="6689" priority="51" operator="equal">
      <formula>"PR"</formula>
    </cfRule>
    <cfRule type="cellIs" dxfId="6688" priority="52" operator="equal">
      <formula>"AD"</formula>
    </cfRule>
    <cfRule type="cellIs" dxfId="6687" priority="53" operator="equal">
      <formula>"EV"</formula>
    </cfRule>
    <cfRule type="cellIs" dxfId="6686" priority="54" operator="equal">
      <formula>"RE"</formula>
    </cfRule>
    <cfRule type="cellIs" dxfId="6685" priority="55" operator="equal">
      <formula>"ET"</formula>
    </cfRule>
    <cfRule type="cellIs" dxfId="6684" priority="56" operator="equal">
      <formula>"GA"</formula>
    </cfRule>
    <cfRule type="cellIs" dxfId="6683" priority="57" operator="equal">
      <formula>"ME"</formula>
    </cfRule>
    <cfRule type="cellIs" dxfId="6682" priority="58" operator="equal">
      <formula>"MM"</formula>
    </cfRule>
    <cfRule type="cellIs" dxfId="6681" priority="59" operator="equal">
      <formula>"SE"</formula>
    </cfRule>
    <cfRule type="cellIs" dxfId="6680" priority="60" operator="equal">
      <formula>"SM"</formula>
    </cfRule>
  </conditionalFormatting>
  <conditionalFormatting sqref="G8">
    <cfRule type="cellIs" dxfId="6679" priority="41" operator="equal">
      <formula>"PR"</formula>
    </cfRule>
    <cfRule type="cellIs" dxfId="6678" priority="42" operator="equal">
      <formula>"AD"</formula>
    </cfRule>
    <cfRule type="cellIs" dxfId="6677" priority="43" operator="equal">
      <formula>"EV"</formula>
    </cfRule>
    <cfRule type="cellIs" dxfId="6676" priority="44" operator="equal">
      <formula>"RE"</formula>
    </cfRule>
    <cfRule type="cellIs" dxfId="6675" priority="45" operator="equal">
      <formula>"ET"</formula>
    </cfRule>
    <cfRule type="cellIs" dxfId="6674" priority="46" operator="equal">
      <formula>"GA"</formula>
    </cfRule>
    <cfRule type="cellIs" dxfId="6673" priority="47" operator="equal">
      <formula>"ME"</formula>
    </cfRule>
    <cfRule type="cellIs" dxfId="6672" priority="48" operator="equal">
      <formula>"MM"</formula>
    </cfRule>
    <cfRule type="cellIs" dxfId="6671" priority="49" operator="equal">
      <formula>"SE"</formula>
    </cfRule>
    <cfRule type="cellIs" dxfId="6670" priority="50" operator="equal">
      <formula>"SM"</formula>
    </cfRule>
  </conditionalFormatting>
  <conditionalFormatting sqref="G10">
    <cfRule type="cellIs" dxfId="6669" priority="31" operator="equal">
      <formula>"PR"</formula>
    </cfRule>
    <cfRule type="cellIs" dxfId="6668" priority="32" operator="equal">
      <formula>"AD"</formula>
    </cfRule>
    <cfRule type="cellIs" dxfId="6667" priority="33" operator="equal">
      <formula>"EV"</formula>
    </cfRule>
    <cfRule type="cellIs" dxfId="6666" priority="34" operator="equal">
      <formula>"RE"</formula>
    </cfRule>
    <cfRule type="cellIs" dxfId="6665" priority="35" operator="equal">
      <formula>"ET"</formula>
    </cfRule>
    <cfRule type="cellIs" dxfId="6664" priority="36" operator="equal">
      <formula>"GA"</formula>
    </cfRule>
    <cfRule type="cellIs" dxfId="6663" priority="37" operator="equal">
      <formula>"ME"</formula>
    </cfRule>
    <cfRule type="cellIs" dxfId="6662" priority="38" operator="equal">
      <formula>"MM"</formula>
    </cfRule>
    <cfRule type="cellIs" dxfId="6661" priority="39" operator="equal">
      <formula>"SE"</formula>
    </cfRule>
    <cfRule type="cellIs" dxfId="6660" priority="40" operator="equal">
      <formula>"SM"</formula>
    </cfRule>
  </conditionalFormatting>
  <conditionalFormatting sqref="G12">
    <cfRule type="cellIs" dxfId="6659" priority="21" operator="equal">
      <formula>"PR"</formula>
    </cfRule>
    <cfRule type="cellIs" dxfId="6658" priority="22" operator="equal">
      <formula>"AD"</formula>
    </cfRule>
    <cfRule type="cellIs" dxfId="6657" priority="23" operator="equal">
      <formula>"EV"</formula>
    </cfRule>
    <cfRule type="cellIs" dxfId="6656" priority="24" operator="equal">
      <formula>"RE"</formula>
    </cfRule>
    <cfRule type="cellIs" dxfId="6655" priority="25" operator="equal">
      <formula>"ET"</formula>
    </cfRule>
    <cfRule type="cellIs" dxfId="6654" priority="26" operator="equal">
      <formula>"GA"</formula>
    </cfRule>
    <cfRule type="cellIs" dxfId="6653" priority="27" operator="equal">
      <formula>"ME"</formula>
    </cfRule>
    <cfRule type="cellIs" dxfId="6652" priority="28" operator="equal">
      <formula>"MM"</formula>
    </cfRule>
    <cfRule type="cellIs" dxfId="6651" priority="29" operator="equal">
      <formula>"SE"</formula>
    </cfRule>
    <cfRule type="cellIs" dxfId="6650" priority="30" operator="equal">
      <formula>"SM"</formula>
    </cfRule>
  </conditionalFormatting>
  <conditionalFormatting sqref="G14">
    <cfRule type="cellIs" dxfId="6649" priority="11" operator="equal">
      <formula>"PR"</formula>
    </cfRule>
    <cfRule type="cellIs" dxfId="6648" priority="12" operator="equal">
      <formula>"AD"</formula>
    </cfRule>
    <cfRule type="cellIs" dxfId="6647" priority="13" operator="equal">
      <formula>"EV"</formula>
    </cfRule>
    <cfRule type="cellIs" dxfId="6646" priority="14" operator="equal">
      <formula>"RE"</formula>
    </cfRule>
    <cfRule type="cellIs" dxfId="6645" priority="15" operator="equal">
      <formula>"ET"</formula>
    </cfRule>
    <cfRule type="cellIs" dxfId="6644" priority="16" operator="equal">
      <formula>"GA"</formula>
    </cfRule>
    <cfRule type="cellIs" dxfId="6643" priority="17" operator="equal">
      <formula>"ME"</formula>
    </cfRule>
    <cfRule type="cellIs" dxfId="6642" priority="18" operator="equal">
      <formula>"MM"</formula>
    </cfRule>
    <cfRule type="cellIs" dxfId="6641" priority="19" operator="equal">
      <formula>"SE"</formula>
    </cfRule>
    <cfRule type="cellIs" dxfId="6640" priority="20" operator="equal">
      <formula>"SM"</formula>
    </cfRule>
  </conditionalFormatting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/>
  <dimension ref="A1:I26"/>
  <sheetViews>
    <sheetView workbookViewId="0">
      <selection activeCell="F1" sqref="F1"/>
    </sheetView>
  </sheetViews>
  <sheetFormatPr baseColWidth="10" defaultColWidth="11.44140625" defaultRowHeight="14.4" x14ac:dyDescent="0.3"/>
  <cols>
    <col min="2" max="2" width="33.6640625" customWidth="1"/>
    <col min="3" max="3" width="13.33203125" customWidth="1"/>
    <col min="4" max="4" width="12.109375" customWidth="1"/>
    <col min="5" max="5" width="28.5546875" bestFit="1" customWidth="1"/>
    <col min="6" max="6" width="13.88671875" bestFit="1" customWidth="1"/>
    <col min="7" max="7" width="12.5546875" bestFit="1" customWidth="1"/>
    <col min="9" max="9" width="0.33203125" customWidth="1"/>
  </cols>
  <sheetData>
    <row r="1" spans="1:9" ht="16.2" x14ac:dyDescent="0.3">
      <c r="A1" s="47" t="s">
        <v>74</v>
      </c>
      <c r="B1" s="48">
        <f>+'Salarié 1'!B1</f>
        <v>0</v>
      </c>
      <c r="C1" s="39"/>
      <c r="D1" s="39"/>
      <c r="E1" s="39"/>
      <c r="F1" s="50"/>
      <c r="G1" s="39"/>
    </row>
    <row r="2" spans="1:9" ht="16.2" x14ac:dyDescent="0.3">
      <c r="A2" s="220" t="s">
        <v>79</v>
      </c>
      <c r="B2" s="220"/>
      <c r="C2" s="220"/>
      <c r="D2" s="220"/>
      <c r="E2" s="220"/>
      <c r="F2" s="220"/>
      <c r="G2" s="220"/>
    </row>
    <row r="4" spans="1:9" x14ac:dyDescent="0.3">
      <c r="A4" s="221" t="s">
        <v>80</v>
      </c>
      <c r="B4" s="221"/>
      <c r="C4" s="221"/>
      <c r="D4" s="51"/>
      <c r="E4" s="51"/>
      <c r="F4" s="51"/>
      <c r="G4" s="51"/>
    </row>
    <row r="5" spans="1:9" ht="17.25" customHeight="1" x14ac:dyDescent="0.3">
      <c r="B5" s="38" t="s">
        <v>81</v>
      </c>
      <c r="C5" s="124">
        <v>0.4</v>
      </c>
    </row>
    <row r="6" spans="1:9" ht="17.25" customHeight="1" x14ac:dyDescent="0.3">
      <c r="B6" s="38" t="s">
        <v>82</v>
      </c>
      <c r="C6" s="124">
        <v>0.3</v>
      </c>
    </row>
    <row r="7" spans="1:9" ht="17.25" customHeight="1" x14ac:dyDescent="0.3">
      <c r="B7" s="38" t="s">
        <v>19</v>
      </c>
      <c r="C7" s="124">
        <v>0.1</v>
      </c>
    </row>
    <row r="8" spans="1:9" ht="17.25" customHeight="1" x14ac:dyDescent="0.3">
      <c r="B8" s="38" t="s">
        <v>21</v>
      </c>
      <c r="C8" s="124">
        <v>0.1</v>
      </c>
    </row>
    <row r="9" spans="1:9" ht="17.25" customHeight="1" x14ac:dyDescent="0.3">
      <c r="B9" s="38" t="s">
        <v>23</v>
      </c>
      <c r="C9" s="124">
        <v>0.1</v>
      </c>
    </row>
    <row r="11" spans="1:9" s="43" customFormat="1" ht="36" customHeight="1" thickBot="1" x14ac:dyDescent="0.35">
      <c r="B11" s="97"/>
      <c r="C11" s="125" t="s">
        <v>76</v>
      </c>
      <c r="D11" s="126" t="s">
        <v>77</v>
      </c>
      <c r="E11" s="125"/>
      <c r="F11" s="125" t="s">
        <v>76</v>
      </c>
      <c r="G11" s="127" t="s">
        <v>77</v>
      </c>
    </row>
    <row r="12" spans="1:9" s="40" customFormat="1" thickTop="1" x14ac:dyDescent="0.25">
      <c r="B12" s="98" t="s">
        <v>83</v>
      </c>
      <c r="C12" s="99">
        <f>(+RECAP!C4+RECAP!C8+RECAP!C12)+RECAP!F12*'RECAP COMPTA'!C5</f>
        <v>0</v>
      </c>
      <c r="D12" s="100" t="e">
        <f>ROUND(+C12/$F$24,4)</f>
        <v>#DIV/0!</v>
      </c>
      <c r="E12" s="101" t="s">
        <v>53</v>
      </c>
      <c r="F12" s="102">
        <f>+RECAP!F4+RECAP!F12*'RECAP COMPTA'!C7</f>
        <v>0</v>
      </c>
      <c r="G12" s="103" t="e">
        <f>ROUND(+F12/$F$24,4)</f>
        <v>#DIV/0!</v>
      </c>
      <c r="H12" s="41"/>
      <c r="I12" s="41"/>
    </row>
    <row r="13" spans="1:9" s="40" customFormat="1" ht="13.8" x14ac:dyDescent="0.25">
      <c r="B13" s="104"/>
      <c r="C13" s="105"/>
      <c r="D13" s="106"/>
      <c r="E13" s="105"/>
      <c r="F13" s="105"/>
      <c r="G13" s="107"/>
    </row>
    <row r="14" spans="1:9" s="40" customFormat="1" ht="13.8" x14ac:dyDescent="0.25">
      <c r="B14" s="104" t="s">
        <v>84</v>
      </c>
      <c r="C14" s="108">
        <f>(+RECAP!C6+RECAP!C10+RECAP!C14)+RECAP!F12*'RECAP COMPTA'!C6</f>
        <v>0</v>
      </c>
      <c r="D14" s="109" t="e">
        <f>ROUND(+C14/$F$24,4)</f>
        <v>#DIV/0!</v>
      </c>
      <c r="E14" s="105" t="s">
        <v>55</v>
      </c>
      <c r="F14" s="110">
        <f>+RECAP!F6+RECAP!F12*'RECAP COMPTA'!C8</f>
        <v>0</v>
      </c>
      <c r="G14" s="111" t="e">
        <f>ROUND(+F14/$F$24,4)</f>
        <v>#DIV/0!</v>
      </c>
      <c r="H14" s="41"/>
      <c r="I14" s="41"/>
    </row>
    <row r="15" spans="1:9" s="40" customFormat="1" ht="13.8" x14ac:dyDescent="0.25">
      <c r="B15" s="104"/>
      <c r="C15" s="105"/>
      <c r="D15" s="106"/>
      <c r="E15" s="105"/>
      <c r="F15" s="105"/>
      <c r="G15" s="107"/>
    </row>
    <row r="16" spans="1:9" s="40" customFormat="1" ht="13.8" x14ac:dyDescent="0.25">
      <c r="B16" s="104" t="s">
        <v>59</v>
      </c>
      <c r="C16" s="108">
        <f>+RECAP!F10</f>
        <v>0</v>
      </c>
      <c r="D16" s="109" t="e">
        <f>ROUND(+C16/$F$24,4)</f>
        <v>#DIV/0!</v>
      </c>
      <c r="E16" s="105" t="s">
        <v>57</v>
      </c>
      <c r="F16" s="110">
        <f>+RECAP!F14+RECAP!F8+RECAP!F12*'RECAP COMPTA'!C9</f>
        <v>0</v>
      </c>
      <c r="G16" s="111" t="e">
        <f>ROUND(+F16/$F$24,4)</f>
        <v>#DIV/0!</v>
      </c>
      <c r="H16" s="41"/>
      <c r="I16" s="41"/>
    </row>
    <row r="17" spans="2:9" s="40" customFormat="1" ht="13.8" x14ac:dyDescent="0.25">
      <c r="B17" s="104"/>
      <c r="C17" s="105"/>
      <c r="D17" s="112"/>
      <c r="E17" s="105"/>
      <c r="F17" s="105"/>
      <c r="G17" s="113"/>
    </row>
    <row r="18" spans="2:9" s="40" customFormat="1" ht="13.8" x14ac:dyDescent="0.25">
      <c r="B18" s="104" t="s">
        <v>64</v>
      </c>
      <c r="C18" s="108">
        <f>+RECAP!C16</f>
        <v>0</v>
      </c>
      <c r="D18" s="109" t="e">
        <f>ROUND(+C18/$F$24,4)</f>
        <v>#DIV/0!</v>
      </c>
      <c r="E18" s="105" t="s">
        <v>33</v>
      </c>
      <c r="F18" s="110">
        <f>+RECAP!F16</f>
        <v>0</v>
      </c>
      <c r="G18" s="111" t="e">
        <f>ROUND(+F18/$F$24,4)</f>
        <v>#DIV/0!</v>
      </c>
      <c r="H18" s="41"/>
      <c r="I18" s="41"/>
    </row>
    <row r="19" spans="2:9" s="40" customFormat="1" ht="13.8" hidden="1" x14ac:dyDescent="0.25">
      <c r="B19" s="104"/>
      <c r="C19" s="105"/>
      <c r="D19" s="112"/>
      <c r="E19" s="105"/>
      <c r="F19" s="105"/>
      <c r="G19" s="113"/>
    </row>
    <row r="20" spans="2:9" s="40" customFormat="1" ht="13.8" hidden="1" x14ac:dyDescent="0.25">
      <c r="B20" s="104"/>
      <c r="C20" s="108"/>
      <c r="D20" s="114"/>
      <c r="E20" s="105"/>
      <c r="F20" s="110"/>
      <c r="G20" s="115"/>
      <c r="H20" s="41"/>
      <c r="I20" s="41"/>
    </row>
    <row r="21" spans="2:9" s="40" customFormat="1" ht="13.8" hidden="1" x14ac:dyDescent="0.25">
      <c r="B21" s="104"/>
      <c r="C21" s="105"/>
      <c r="D21" s="112"/>
      <c r="E21" s="105"/>
      <c r="F21" s="105"/>
      <c r="G21" s="113"/>
    </row>
    <row r="22" spans="2:9" s="40" customFormat="1" thickBot="1" x14ac:dyDescent="0.3">
      <c r="B22" s="116"/>
      <c r="C22" s="117"/>
      <c r="D22" s="118"/>
      <c r="E22" s="119"/>
      <c r="F22" s="120"/>
      <c r="G22" s="121"/>
      <c r="H22" s="41"/>
      <c r="I22" s="41"/>
    </row>
    <row r="23" spans="2:9" s="40" customFormat="1" ht="13.8" x14ac:dyDescent="0.25"/>
    <row r="24" spans="2:9" s="40" customFormat="1" ht="13.8" x14ac:dyDescent="0.25">
      <c r="E24" s="46" t="s">
        <v>66</v>
      </c>
      <c r="F24" s="44">
        <f>ROUND(+F22+F20+F18+F16+F14+F12+C12+C14+C16+C18+C20+C22,2)</f>
        <v>0</v>
      </c>
      <c r="G24" s="45" t="e">
        <f>ROUND(+D12+D14+D16+G12+G14+G16+D18+G18,2)</f>
        <v>#DIV/0!</v>
      </c>
      <c r="I24" s="42"/>
    </row>
    <row r="26" spans="2:9" x14ac:dyDescent="0.3">
      <c r="G26" s="49" t="e">
        <f>IF(G24=1,"OK","Erreur !")</f>
        <v>#DIV/0!</v>
      </c>
    </row>
  </sheetData>
  <sheetProtection algorithmName="SHA-512" hashValue="rTtFBcm/YnCiWVYFfYtSMFTZtGBLJeoCWUNHQwQGSMtAc7wBZNGC8kwfm+b6I56XAEi/ad1MtuG0dvOaAtVZIg==" saltValue="0dHUTcfu8RXID7TnUTn7DQ==" spinCount="100000" sheet="1" objects="1" scenarios="1" selectLockedCells="1"/>
  <mergeCells count="2">
    <mergeCell ref="A2:G2"/>
    <mergeCell ref="A4:C4"/>
  </mergeCells>
  <conditionalFormatting sqref="C12:F12 B24:F24 C16:F16 C14:F14 C20:F20 C22:F22 C13:I13 C15:I15 C17:I17 C19:I19 C21:I21 B23:I23 C18:F18">
    <cfRule type="cellIs" dxfId="6639" priority="104" operator="equal">
      <formula>"PR"</formula>
    </cfRule>
    <cfRule type="cellIs" dxfId="6638" priority="105" operator="equal">
      <formula>"AD"</formula>
    </cfRule>
    <cfRule type="cellIs" dxfId="6637" priority="106" operator="equal">
      <formula>"EV"</formula>
    </cfRule>
    <cfRule type="cellIs" dxfId="6636" priority="107" operator="equal">
      <formula>"RE"</formula>
    </cfRule>
    <cfRule type="cellIs" dxfId="6635" priority="108" operator="equal">
      <formula>"ET"</formula>
    </cfRule>
    <cfRule type="cellIs" dxfId="6634" priority="109" operator="equal">
      <formula>"GA"</formula>
    </cfRule>
    <cfRule type="cellIs" dxfId="6633" priority="110" operator="equal">
      <formula>"ME"</formula>
    </cfRule>
    <cfRule type="cellIs" dxfId="6632" priority="111" operator="equal">
      <formula>"MM"</formula>
    </cfRule>
    <cfRule type="cellIs" dxfId="6631" priority="112" operator="equal">
      <formula>"SE"</formula>
    </cfRule>
    <cfRule type="cellIs" dxfId="6630" priority="113" operator="equal">
      <formula>"SM"</formula>
    </cfRule>
  </conditionalFormatting>
  <conditionalFormatting sqref="C14">
    <cfRule type="cellIs" dxfId="6629" priority="103" operator="equal">
      <formula>"MA"</formula>
    </cfRule>
  </conditionalFormatting>
  <conditionalFormatting sqref="B12">
    <cfRule type="cellIs" dxfId="6628" priority="102" operator="equal">
      <formula>"CE"</formula>
    </cfRule>
  </conditionalFormatting>
  <conditionalFormatting sqref="B12">
    <cfRule type="cellIs" dxfId="6627" priority="101" operator="equal">
      <formula>"CM"</formula>
    </cfRule>
  </conditionalFormatting>
  <conditionalFormatting sqref="B12:B15 B17:B22">
    <cfRule type="cellIs" dxfId="6626" priority="91" operator="equal">
      <formula>"PR"</formula>
    </cfRule>
    <cfRule type="cellIs" dxfId="6625" priority="92" operator="equal">
      <formula>"AD"</formula>
    </cfRule>
    <cfRule type="cellIs" dxfId="6624" priority="93" operator="equal">
      <formula>"EV"</formula>
    </cfRule>
    <cfRule type="cellIs" dxfId="6623" priority="94" operator="equal">
      <formula>"RE"</formula>
    </cfRule>
    <cfRule type="cellIs" dxfId="6622" priority="95" operator="equal">
      <formula>"ET"</formula>
    </cfRule>
    <cfRule type="cellIs" dxfId="6621" priority="96" operator="equal">
      <formula>"GA"</formula>
    </cfRule>
    <cfRule type="cellIs" dxfId="6620" priority="97" operator="equal">
      <formula>"ME"</formula>
    </cfRule>
    <cfRule type="cellIs" dxfId="6619" priority="98" operator="equal">
      <formula>"MM"</formula>
    </cfRule>
    <cfRule type="cellIs" dxfId="6618" priority="99" operator="equal">
      <formula>"SE"</formula>
    </cfRule>
    <cfRule type="cellIs" dxfId="6617" priority="100" operator="equal">
      <formula>"SM"</formula>
    </cfRule>
  </conditionalFormatting>
  <conditionalFormatting sqref="G22">
    <cfRule type="cellIs" dxfId="6616" priority="31" operator="equal">
      <formula>"PR"</formula>
    </cfRule>
    <cfRule type="cellIs" dxfId="6615" priority="32" operator="equal">
      <formula>"AD"</formula>
    </cfRule>
    <cfRule type="cellIs" dxfId="6614" priority="33" operator="equal">
      <formula>"EV"</formula>
    </cfRule>
    <cfRule type="cellIs" dxfId="6613" priority="34" operator="equal">
      <formula>"RE"</formula>
    </cfRule>
    <cfRule type="cellIs" dxfId="6612" priority="35" operator="equal">
      <formula>"ET"</formula>
    </cfRule>
    <cfRule type="cellIs" dxfId="6611" priority="36" operator="equal">
      <formula>"GA"</formula>
    </cfRule>
    <cfRule type="cellIs" dxfId="6610" priority="37" operator="equal">
      <formula>"ME"</formula>
    </cfRule>
    <cfRule type="cellIs" dxfId="6609" priority="38" operator="equal">
      <formula>"MM"</formula>
    </cfRule>
    <cfRule type="cellIs" dxfId="6608" priority="39" operator="equal">
      <formula>"SE"</formula>
    </cfRule>
    <cfRule type="cellIs" dxfId="6607" priority="40" operator="equal">
      <formula>"SM"</formula>
    </cfRule>
  </conditionalFormatting>
  <conditionalFormatting sqref="G12">
    <cfRule type="cellIs" dxfId="6606" priority="81" operator="equal">
      <formula>"PR"</formula>
    </cfRule>
    <cfRule type="cellIs" dxfId="6605" priority="82" operator="equal">
      <formula>"AD"</formula>
    </cfRule>
    <cfRule type="cellIs" dxfId="6604" priority="83" operator="equal">
      <formula>"EV"</formula>
    </cfRule>
    <cfRule type="cellIs" dxfId="6603" priority="84" operator="equal">
      <formula>"RE"</formula>
    </cfRule>
    <cfRule type="cellIs" dxfId="6602" priority="85" operator="equal">
      <formula>"ET"</formula>
    </cfRule>
    <cfRule type="cellIs" dxfId="6601" priority="86" operator="equal">
      <formula>"GA"</formula>
    </cfRule>
    <cfRule type="cellIs" dxfId="6600" priority="87" operator="equal">
      <formula>"ME"</formula>
    </cfRule>
    <cfRule type="cellIs" dxfId="6599" priority="88" operator="equal">
      <formula>"MM"</formula>
    </cfRule>
    <cfRule type="cellIs" dxfId="6598" priority="89" operator="equal">
      <formula>"SE"</formula>
    </cfRule>
    <cfRule type="cellIs" dxfId="6597" priority="90" operator="equal">
      <formula>"SM"</formula>
    </cfRule>
  </conditionalFormatting>
  <conditionalFormatting sqref="G14">
    <cfRule type="cellIs" dxfId="6596" priority="71" operator="equal">
      <formula>"PR"</formula>
    </cfRule>
    <cfRule type="cellIs" dxfId="6595" priority="72" operator="equal">
      <formula>"AD"</formula>
    </cfRule>
    <cfRule type="cellIs" dxfId="6594" priority="73" operator="equal">
      <formula>"EV"</formula>
    </cfRule>
    <cfRule type="cellIs" dxfId="6593" priority="74" operator="equal">
      <formula>"RE"</formula>
    </cfRule>
    <cfRule type="cellIs" dxfId="6592" priority="75" operator="equal">
      <formula>"ET"</formula>
    </cfRule>
    <cfRule type="cellIs" dxfId="6591" priority="76" operator="equal">
      <formula>"GA"</formula>
    </cfRule>
    <cfRule type="cellIs" dxfId="6590" priority="77" operator="equal">
      <formula>"ME"</formula>
    </cfRule>
    <cfRule type="cellIs" dxfId="6589" priority="78" operator="equal">
      <formula>"MM"</formula>
    </cfRule>
    <cfRule type="cellIs" dxfId="6588" priority="79" operator="equal">
      <formula>"SE"</formula>
    </cfRule>
    <cfRule type="cellIs" dxfId="6587" priority="80" operator="equal">
      <formula>"SM"</formula>
    </cfRule>
  </conditionalFormatting>
  <conditionalFormatting sqref="G16">
    <cfRule type="cellIs" dxfId="6586" priority="61" operator="equal">
      <formula>"PR"</formula>
    </cfRule>
    <cfRule type="cellIs" dxfId="6585" priority="62" operator="equal">
      <formula>"AD"</formula>
    </cfRule>
    <cfRule type="cellIs" dxfId="6584" priority="63" operator="equal">
      <formula>"EV"</formula>
    </cfRule>
    <cfRule type="cellIs" dxfId="6583" priority="64" operator="equal">
      <formula>"RE"</formula>
    </cfRule>
    <cfRule type="cellIs" dxfId="6582" priority="65" operator="equal">
      <formula>"ET"</formula>
    </cfRule>
    <cfRule type="cellIs" dxfId="6581" priority="66" operator="equal">
      <formula>"GA"</formula>
    </cfRule>
    <cfRule type="cellIs" dxfId="6580" priority="67" operator="equal">
      <formula>"ME"</formula>
    </cfRule>
    <cfRule type="cellIs" dxfId="6579" priority="68" operator="equal">
      <formula>"MM"</formula>
    </cfRule>
    <cfRule type="cellIs" dxfId="6578" priority="69" operator="equal">
      <formula>"SE"</formula>
    </cfRule>
    <cfRule type="cellIs" dxfId="6577" priority="70" operator="equal">
      <formula>"SM"</formula>
    </cfRule>
  </conditionalFormatting>
  <conditionalFormatting sqref="G20">
    <cfRule type="cellIs" dxfId="6576" priority="41" operator="equal">
      <formula>"PR"</formula>
    </cfRule>
    <cfRule type="cellIs" dxfId="6575" priority="42" operator="equal">
      <formula>"AD"</formula>
    </cfRule>
    <cfRule type="cellIs" dxfId="6574" priority="43" operator="equal">
      <formula>"EV"</formula>
    </cfRule>
    <cfRule type="cellIs" dxfId="6573" priority="44" operator="equal">
      <formula>"RE"</formula>
    </cfRule>
    <cfRule type="cellIs" dxfId="6572" priority="45" operator="equal">
      <formula>"ET"</formula>
    </cfRule>
    <cfRule type="cellIs" dxfId="6571" priority="46" operator="equal">
      <formula>"GA"</formula>
    </cfRule>
    <cfRule type="cellIs" dxfId="6570" priority="47" operator="equal">
      <formula>"ME"</formula>
    </cfRule>
    <cfRule type="cellIs" dxfId="6569" priority="48" operator="equal">
      <formula>"MM"</formula>
    </cfRule>
    <cfRule type="cellIs" dxfId="6568" priority="49" operator="equal">
      <formula>"SE"</formula>
    </cfRule>
    <cfRule type="cellIs" dxfId="6567" priority="50" operator="equal">
      <formula>"SM"</formula>
    </cfRule>
  </conditionalFormatting>
  <conditionalFormatting sqref="B16">
    <cfRule type="cellIs" dxfId="6566" priority="11" operator="equal">
      <formula>"PR"</formula>
    </cfRule>
    <cfRule type="cellIs" dxfId="6565" priority="12" operator="equal">
      <formula>"AD"</formula>
    </cfRule>
    <cfRule type="cellIs" dxfId="6564" priority="13" operator="equal">
      <formula>"EV"</formula>
    </cfRule>
    <cfRule type="cellIs" dxfId="6563" priority="14" operator="equal">
      <formula>"RE"</formula>
    </cfRule>
    <cfRule type="cellIs" dxfId="6562" priority="15" operator="equal">
      <formula>"ET"</formula>
    </cfRule>
    <cfRule type="cellIs" dxfId="6561" priority="16" operator="equal">
      <formula>"GA"</formula>
    </cfRule>
    <cfRule type="cellIs" dxfId="6560" priority="17" operator="equal">
      <formula>"ME"</formula>
    </cfRule>
    <cfRule type="cellIs" dxfId="6559" priority="18" operator="equal">
      <formula>"MM"</formula>
    </cfRule>
    <cfRule type="cellIs" dxfId="6558" priority="19" operator="equal">
      <formula>"SE"</formula>
    </cfRule>
    <cfRule type="cellIs" dxfId="6557" priority="20" operator="equal">
      <formula>"SM"</formula>
    </cfRule>
  </conditionalFormatting>
  <conditionalFormatting sqref="G18">
    <cfRule type="cellIs" dxfId="6556" priority="1" operator="equal">
      <formula>"PR"</formula>
    </cfRule>
    <cfRule type="cellIs" dxfId="6555" priority="2" operator="equal">
      <formula>"AD"</formula>
    </cfRule>
    <cfRule type="cellIs" dxfId="6554" priority="3" operator="equal">
      <formula>"EV"</formula>
    </cfRule>
    <cfRule type="cellIs" dxfId="6553" priority="4" operator="equal">
      <formula>"RE"</formula>
    </cfRule>
    <cfRule type="cellIs" dxfId="6552" priority="5" operator="equal">
      <formula>"ET"</formula>
    </cfRule>
    <cfRule type="cellIs" dxfId="6551" priority="6" operator="equal">
      <formula>"GA"</formula>
    </cfRule>
    <cfRule type="cellIs" dxfId="6550" priority="7" operator="equal">
      <formula>"ME"</formula>
    </cfRule>
    <cfRule type="cellIs" dxfId="6549" priority="8" operator="equal">
      <formula>"MM"</formula>
    </cfRule>
    <cfRule type="cellIs" dxfId="6548" priority="9" operator="equal">
      <formula>"SE"</formula>
    </cfRule>
    <cfRule type="cellIs" dxfId="6547" priority="10" operator="equal">
      <formula>"SM"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CH35"/>
  <sheetViews>
    <sheetView tabSelected="1" zoomScaleNormal="100" workbookViewId="0">
      <selection activeCell="T12" sqref="T12:AQ12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37">
        <f t="shared" si="1"/>
        <v>0</v>
      </c>
    </row>
    <row r="20" spans="1:86" ht="15" thickBot="1" x14ac:dyDescent="0.35">
      <c r="A20" s="34" t="s">
        <v>49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/ToxyXbcD/GGtzqaZ1kX7lrdnteyt59AzE7/bv8lW22jFb6RT3QG5Sw6S3akF2xZxg4swHL0LGrdOZGC0A4lXQ==" saltValue="7a68henBypHVK40plpnlgA==" spinCount="100000" sheet="1" selectLockedCells="1"/>
  <mergeCells count="67"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CG6:CH6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CA14:CB14"/>
    <mergeCell ref="CG14:CH14"/>
    <mergeCell ref="U24:W24"/>
    <mergeCell ref="Y24:AB24"/>
    <mergeCell ref="AR24:AT24"/>
    <mergeCell ref="AV24:AY24"/>
    <mergeCell ref="U22:W22"/>
    <mergeCell ref="Y22:AB22"/>
    <mergeCell ref="AR22:AT22"/>
    <mergeCell ref="AV22:AY22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6128" priority="653" operator="equal">
      <formula>"RE"</formula>
    </cfRule>
    <cfRule type="cellIs" dxfId="6127" priority="652" operator="equal">
      <formula>"EV"</formula>
    </cfRule>
    <cfRule type="cellIs" dxfId="6126" priority="651" operator="equal">
      <formula>"AD"</formula>
    </cfRule>
    <cfRule type="cellIs" dxfId="6125" priority="650" operator="equal">
      <formula>"PR"</formula>
    </cfRule>
    <cfRule type="cellIs" dxfId="6124" priority="654" operator="equal">
      <formula>"ET"</formula>
    </cfRule>
    <cfRule type="cellIs" dxfId="6123" priority="659" operator="equal">
      <formula>"SM"</formula>
    </cfRule>
    <cfRule type="cellIs" dxfId="6122" priority="658" operator="equal">
      <formula>"SE"</formula>
    </cfRule>
    <cfRule type="cellIs" dxfId="6121" priority="657" operator="equal">
      <formula>"MM"</formula>
    </cfRule>
    <cfRule type="cellIs" dxfId="6120" priority="656" operator="equal">
      <formula>"ME"</formula>
    </cfRule>
    <cfRule type="cellIs" dxfId="6119" priority="655" operator="equal">
      <formula>"GA"</formula>
    </cfRule>
  </conditionalFormatting>
  <conditionalFormatting sqref="B14:G14 I14:M14 U14:W14">
    <cfRule type="cellIs" dxfId="6118" priority="364" operator="equal">
      <formula>"PR"</formula>
    </cfRule>
    <cfRule type="cellIs" dxfId="6117" priority="365" operator="equal">
      <formula>"AD"</formula>
    </cfRule>
    <cfRule type="cellIs" dxfId="6116" priority="366" operator="equal">
      <formula>"EV"</formula>
    </cfRule>
    <cfRule type="cellIs" dxfId="6115" priority="367" operator="equal">
      <formula>"RE"</formula>
    </cfRule>
    <cfRule type="cellIs" dxfId="6114" priority="368" operator="equal">
      <formula>"ET"</formula>
    </cfRule>
    <cfRule type="cellIs" dxfId="6113" priority="369" operator="equal">
      <formula>"GA"</formula>
    </cfRule>
    <cfRule type="cellIs" dxfId="6112" priority="370" operator="equal">
      <formula>"ME"</formula>
    </cfRule>
    <cfRule type="cellIs" dxfId="6111" priority="371" operator="equal">
      <formula>"MM"</formula>
    </cfRule>
    <cfRule type="cellIs" dxfId="6110" priority="372" operator="equal">
      <formula>"SE"</formula>
    </cfRule>
    <cfRule type="cellIs" dxfId="6109" priority="373" operator="equal">
      <formula>"SM"</formula>
    </cfRule>
  </conditionalFormatting>
  <conditionalFormatting sqref="B7:CG12 B15:CG20">
    <cfRule type="cellIs" dxfId="6108" priority="424" operator="equal">
      <formula>"TA"</formula>
    </cfRule>
    <cfRule type="cellIs" dxfId="6107" priority="425" operator="equal">
      <formula>"AU"</formula>
    </cfRule>
  </conditionalFormatting>
  <conditionalFormatting sqref="B7:CG12 BY13:CE13 BY15:CE26">
    <cfRule type="cellIs" dxfId="6106" priority="660" operator="equal">
      <formula>"CM"</formula>
    </cfRule>
  </conditionalFormatting>
  <conditionalFormatting sqref="B7:CG12">
    <cfRule type="cellIs" dxfId="6105" priority="661" operator="equal">
      <formula>"CE"</formula>
    </cfRule>
  </conditionalFormatting>
  <conditionalFormatting sqref="B15:CG20">
    <cfRule type="cellIs" dxfId="6104" priority="427" operator="equal">
      <formula>"CM"</formula>
    </cfRule>
    <cfRule type="cellIs" dxfId="6103" priority="428" operator="equal">
      <formula>"CP"</formula>
    </cfRule>
    <cfRule type="cellIs" dxfId="6102" priority="438" operator="equal">
      <formula>"CE"</formula>
    </cfRule>
  </conditionalFormatting>
  <conditionalFormatting sqref="E22 O22:P22">
    <cfRule type="cellIs" dxfId="6101" priority="163" operator="equal">
      <formula>"CE"</formula>
    </cfRule>
    <cfRule type="cellIs" dxfId="6100" priority="162" operator="equal">
      <formula>"CM"</formula>
    </cfRule>
  </conditionalFormatting>
  <conditionalFormatting sqref="E22:P22 T22:Y22 AZ22:BC22 E23:BC23 AZ24:BC24 E25:BC25 AZ26:BC26 E27:BC27 AZ28:BC28 E29:BC29 AZ30:BC30 E31:BC31 AZ32:BC32 E33:BC33 AZ34:BC35 E35:AR35 AU35">
    <cfRule type="cellIs" dxfId="6099" priority="153" operator="equal">
      <formula>"AD"</formula>
    </cfRule>
    <cfRule type="cellIs" dxfId="6098" priority="160" operator="equal">
      <formula>"SE"</formula>
    </cfRule>
    <cfRule type="cellIs" dxfId="6097" priority="152" operator="equal">
      <formula>"PR"</formula>
    </cfRule>
    <cfRule type="cellIs" dxfId="6096" priority="161" operator="equal">
      <formula>"SM"</formula>
    </cfRule>
    <cfRule type="cellIs" dxfId="6095" priority="159" operator="equal">
      <formula>"MM"</formula>
    </cfRule>
    <cfRule type="cellIs" dxfId="6094" priority="158" operator="equal">
      <formula>"ME"</formula>
    </cfRule>
    <cfRule type="cellIs" dxfId="6093" priority="157" operator="equal">
      <formula>"GA"</formula>
    </cfRule>
    <cfRule type="cellIs" dxfId="6092" priority="156" operator="equal">
      <formula>"ET"</formula>
    </cfRule>
    <cfRule type="cellIs" dxfId="6091" priority="155" operator="equal">
      <formula>"RE"</formula>
    </cfRule>
    <cfRule type="cellIs" dxfId="6090" priority="154" operator="equal">
      <formula>"EV"</formula>
    </cfRule>
  </conditionalFormatting>
  <conditionalFormatting sqref="E24:Y24">
    <cfRule type="cellIs" dxfId="6089" priority="145" operator="equal">
      <formula>"RE"</formula>
    </cfRule>
    <cfRule type="cellIs" dxfId="6088" priority="144" operator="equal">
      <formula>"EV"</formula>
    </cfRule>
    <cfRule type="cellIs" dxfId="6087" priority="143" operator="equal">
      <formula>"AD"</formula>
    </cfRule>
    <cfRule type="cellIs" dxfId="6086" priority="142" operator="equal">
      <formula>"PR"</formula>
    </cfRule>
    <cfRule type="cellIs" dxfId="6085" priority="151" operator="equal">
      <formula>"SM"</formula>
    </cfRule>
    <cfRule type="cellIs" dxfId="6084" priority="150" operator="equal">
      <formula>"SE"</formula>
    </cfRule>
    <cfRule type="cellIs" dxfId="6083" priority="149" operator="equal">
      <formula>"MM"</formula>
    </cfRule>
    <cfRule type="cellIs" dxfId="6082" priority="148" operator="equal">
      <formula>"ME"</formula>
    </cfRule>
    <cfRule type="cellIs" dxfId="6081" priority="147" operator="equal">
      <formula>"GA"</formula>
    </cfRule>
    <cfRule type="cellIs" dxfId="6080" priority="146" operator="equal">
      <formula>"ET"</formula>
    </cfRule>
  </conditionalFormatting>
  <conditionalFormatting sqref="E26:Y26">
    <cfRule type="cellIs" dxfId="6079" priority="141" operator="equal">
      <formula>"SM"</formula>
    </cfRule>
    <cfRule type="cellIs" dxfId="6078" priority="139" operator="equal">
      <formula>"MM"</formula>
    </cfRule>
    <cfRule type="cellIs" dxfId="6077" priority="138" operator="equal">
      <formula>"ME"</formula>
    </cfRule>
    <cfRule type="cellIs" dxfId="6076" priority="137" operator="equal">
      <formula>"GA"</formula>
    </cfRule>
    <cfRule type="cellIs" dxfId="6075" priority="136" operator="equal">
      <formula>"ET"</formula>
    </cfRule>
    <cfRule type="cellIs" dxfId="6074" priority="135" operator="equal">
      <formula>"RE"</formula>
    </cfRule>
    <cfRule type="cellIs" dxfId="6073" priority="134" operator="equal">
      <formula>"EV"</formula>
    </cfRule>
    <cfRule type="cellIs" dxfId="6072" priority="140" operator="equal">
      <formula>"SE"</formula>
    </cfRule>
    <cfRule type="cellIs" dxfId="6071" priority="132" operator="equal">
      <formula>"PR"</formula>
    </cfRule>
    <cfRule type="cellIs" dxfId="6070" priority="133" operator="equal">
      <formula>"AD"</formula>
    </cfRule>
  </conditionalFormatting>
  <conditionalFormatting sqref="E28:Y28">
    <cfRule type="cellIs" dxfId="6069" priority="130" operator="equal">
      <formula>"SE"</formula>
    </cfRule>
    <cfRule type="cellIs" dxfId="6068" priority="131" operator="equal">
      <formula>"SM"</formula>
    </cfRule>
    <cfRule type="cellIs" dxfId="6067" priority="122" operator="equal">
      <formula>"PR"</formula>
    </cfRule>
    <cfRule type="cellIs" dxfId="6066" priority="123" operator="equal">
      <formula>"AD"</formula>
    </cfRule>
    <cfRule type="cellIs" dxfId="6065" priority="124" operator="equal">
      <formula>"EV"</formula>
    </cfRule>
    <cfRule type="cellIs" dxfId="6064" priority="125" operator="equal">
      <formula>"RE"</formula>
    </cfRule>
    <cfRule type="cellIs" dxfId="6063" priority="126" operator="equal">
      <formula>"ET"</formula>
    </cfRule>
    <cfRule type="cellIs" dxfId="6062" priority="127" operator="equal">
      <formula>"GA"</formula>
    </cfRule>
    <cfRule type="cellIs" dxfId="6061" priority="128" operator="equal">
      <formula>"ME"</formula>
    </cfRule>
    <cfRule type="cellIs" dxfId="6060" priority="129" operator="equal">
      <formula>"MM"</formula>
    </cfRule>
  </conditionalFormatting>
  <conditionalFormatting sqref="E30:Y30">
    <cfRule type="cellIs" dxfId="6059" priority="119" operator="equal">
      <formula>"MM"</formula>
    </cfRule>
    <cfRule type="cellIs" dxfId="6058" priority="120" operator="equal">
      <formula>"SE"</formula>
    </cfRule>
    <cfRule type="cellIs" dxfId="6057" priority="121" operator="equal">
      <formula>"SM"</formula>
    </cfRule>
    <cfRule type="cellIs" dxfId="6056" priority="112" operator="equal">
      <formula>"PR"</formula>
    </cfRule>
    <cfRule type="cellIs" dxfId="6055" priority="113" operator="equal">
      <formula>"AD"</formula>
    </cfRule>
    <cfRule type="cellIs" dxfId="6054" priority="114" operator="equal">
      <formula>"EV"</formula>
    </cfRule>
    <cfRule type="cellIs" dxfId="6053" priority="115" operator="equal">
      <formula>"RE"</formula>
    </cfRule>
    <cfRule type="cellIs" dxfId="6052" priority="116" operator="equal">
      <formula>"ET"</formula>
    </cfRule>
    <cfRule type="cellIs" dxfId="6051" priority="117" operator="equal">
      <formula>"GA"</formula>
    </cfRule>
    <cfRule type="cellIs" dxfId="6050" priority="118" operator="equal">
      <formula>"ME"</formula>
    </cfRule>
  </conditionalFormatting>
  <conditionalFormatting sqref="E32:Y32">
    <cfRule type="cellIs" dxfId="6049" priority="102" operator="equal">
      <formula>"PR"</formula>
    </cfRule>
    <cfRule type="cellIs" dxfId="6048" priority="104" operator="equal">
      <formula>"EV"</formula>
    </cfRule>
    <cfRule type="cellIs" dxfId="6047" priority="105" operator="equal">
      <formula>"RE"</formula>
    </cfRule>
    <cfRule type="cellIs" dxfId="6046" priority="106" operator="equal">
      <formula>"ET"</formula>
    </cfRule>
    <cfRule type="cellIs" dxfId="6045" priority="107" operator="equal">
      <formula>"GA"</formula>
    </cfRule>
    <cfRule type="cellIs" dxfId="6044" priority="108" operator="equal">
      <formula>"ME"</formula>
    </cfRule>
    <cfRule type="cellIs" dxfId="6043" priority="109" operator="equal">
      <formula>"MM"</formula>
    </cfRule>
    <cfRule type="cellIs" dxfId="6042" priority="103" operator="equal">
      <formula>"AD"</formula>
    </cfRule>
    <cfRule type="cellIs" dxfId="6041" priority="110" operator="equal">
      <formula>"SE"</formula>
    </cfRule>
    <cfRule type="cellIs" dxfId="6040" priority="111" operator="equal">
      <formula>"SM"</formula>
    </cfRule>
  </conditionalFormatting>
  <conditionalFormatting sqref="E34:Y34">
    <cfRule type="cellIs" dxfId="6039" priority="23" operator="equal">
      <formula>"EV"</formula>
    </cfRule>
    <cfRule type="cellIs" dxfId="6038" priority="24" operator="equal">
      <formula>"RE"</formula>
    </cfRule>
    <cfRule type="cellIs" dxfId="6037" priority="25" operator="equal">
      <formula>"ET"</formula>
    </cfRule>
    <cfRule type="cellIs" dxfId="6036" priority="26" operator="equal">
      <formula>"GA"</formula>
    </cfRule>
    <cfRule type="cellIs" dxfId="6035" priority="27" operator="equal">
      <formula>"ME"</formula>
    </cfRule>
    <cfRule type="cellIs" dxfId="6034" priority="28" operator="equal">
      <formula>"MM"</formula>
    </cfRule>
    <cfRule type="cellIs" dxfId="6033" priority="29" operator="equal">
      <formula>"SE"</formula>
    </cfRule>
    <cfRule type="cellIs" dxfId="6032" priority="30" operator="equal">
      <formula>"SM"</formula>
    </cfRule>
    <cfRule type="cellIs" dxfId="6031" priority="21" operator="equal">
      <formula>"PR"</formula>
    </cfRule>
    <cfRule type="cellIs" dxfId="6030" priority="22" operator="equal">
      <formula>"AD"</formula>
    </cfRule>
  </conditionalFormatting>
  <conditionalFormatting sqref="P6:S6">
    <cfRule type="cellIs" dxfId="6029" priority="592" operator="equal">
      <formula>"RE"</formula>
    </cfRule>
    <cfRule type="cellIs" dxfId="6028" priority="593" operator="equal">
      <formula>"ET"</formula>
    </cfRule>
    <cfRule type="cellIs" dxfId="6027" priority="594" operator="equal">
      <formula>"GA"</formula>
    </cfRule>
    <cfRule type="cellIs" dxfId="6026" priority="596" operator="equal">
      <formula>"MM"</formula>
    </cfRule>
    <cfRule type="cellIs" dxfId="6025" priority="598" operator="equal">
      <formula>"SM"</formula>
    </cfRule>
    <cfRule type="cellIs" dxfId="6024" priority="597" operator="equal">
      <formula>"SE"</formula>
    </cfRule>
    <cfRule type="cellIs" dxfId="6023" priority="595" operator="equal">
      <formula>"ME"</formula>
    </cfRule>
    <cfRule type="cellIs" dxfId="6022" priority="590" operator="equal">
      <formula>"AD"</formula>
    </cfRule>
    <cfRule type="cellIs" dxfId="6021" priority="589" operator="equal">
      <formula>"PR"</formula>
    </cfRule>
    <cfRule type="cellIs" dxfId="6020" priority="591" operator="equal">
      <formula>"EV"</formula>
    </cfRule>
  </conditionalFormatting>
  <conditionalFormatting sqref="P14:S14">
    <cfRule type="cellIs" dxfId="6019" priority="310" operator="equal">
      <formula>"ME"</formula>
    </cfRule>
    <cfRule type="cellIs" dxfId="6018" priority="311" operator="equal">
      <formula>"MM"</formula>
    </cfRule>
    <cfRule type="cellIs" dxfId="6017" priority="307" operator="equal">
      <formula>"RE"</formula>
    </cfRule>
    <cfRule type="cellIs" dxfId="6016" priority="312" operator="equal">
      <formula>"SE"</formula>
    </cfRule>
    <cfRule type="cellIs" dxfId="6015" priority="304" operator="equal">
      <formula>"PR"</formula>
    </cfRule>
    <cfRule type="cellIs" dxfId="6014" priority="305" operator="equal">
      <formula>"AD"</formula>
    </cfRule>
    <cfRule type="cellIs" dxfId="6013" priority="306" operator="equal">
      <formula>"EV"</formula>
    </cfRule>
    <cfRule type="cellIs" dxfId="6012" priority="308" operator="equal">
      <formula>"ET"</formula>
    </cfRule>
    <cfRule type="cellIs" dxfId="6011" priority="313" operator="equal">
      <formula>"SM"</formula>
    </cfRule>
    <cfRule type="cellIs" dxfId="6010" priority="309" operator="equal">
      <formula>"GA"</formula>
    </cfRule>
  </conditionalFormatting>
  <conditionalFormatting sqref="U24:W24">
    <cfRule type="cellIs" dxfId="6009" priority="41" operator="equal">
      <formula>"MA"</formula>
    </cfRule>
  </conditionalFormatting>
  <conditionalFormatting sqref="Y6">
    <cfRule type="cellIs" dxfId="6008" priority="648" operator="equal">
      <formula>"SM"</formula>
    </cfRule>
    <cfRule type="cellIs" dxfId="6007" priority="647" operator="equal">
      <formula>"SE"</formula>
    </cfRule>
    <cfRule type="cellIs" dxfId="6006" priority="645" operator="equal">
      <formula>"ME"</formula>
    </cfRule>
    <cfRule type="cellIs" dxfId="6005" priority="644" operator="equal">
      <formula>"GA"</formula>
    </cfRule>
    <cfRule type="cellIs" dxfId="6004" priority="646" operator="equal">
      <formula>"MM"</formula>
    </cfRule>
    <cfRule type="cellIs" dxfId="6003" priority="639" operator="equal">
      <formula>"PR"</formula>
    </cfRule>
    <cfRule type="cellIs" dxfId="6002" priority="640" operator="equal">
      <formula>"AD"</formula>
    </cfRule>
    <cfRule type="cellIs" dxfId="6001" priority="642" operator="equal">
      <formula>"RE"</formula>
    </cfRule>
    <cfRule type="cellIs" dxfId="6000" priority="643" operator="equal">
      <formula>"ET"</formula>
    </cfRule>
    <cfRule type="cellIs" dxfId="5999" priority="641" operator="equal">
      <formula>"EV"</formula>
    </cfRule>
  </conditionalFormatting>
  <conditionalFormatting sqref="Y14">
    <cfRule type="cellIs" dxfId="5998" priority="363" operator="equal">
      <formula>"SM"</formula>
    </cfRule>
    <cfRule type="cellIs" dxfId="5997" priority="362" operator="equal">
      <formula>"SE"</formula>
    </cfRule>
    <cfRule type="cellIs" dxfId="5996" priority="361" operator="equal">
      <formula>"MM"</formula>
    </cfRule>
    <cfRule type="cellIs" dxfId="5995" priority="360" operator="equal">
      <formula>"ME"</formula>
    </cfRule>
    <cfRule type="cellIs" dxfId="5994" priority="354" operator="equal">
      <formula>"PR"</formula>
    </cfRule>
    <cfRule type="cellIs" dxfId="5993" priority="355" operator="equal">
      <formula>"AD"</formula>
    </cfRule>
    <cfRule type="cellIs" dxfId="5992" priority="359" operator="equal">
      <formula>"GA"</formula>
    </cfRule>
    <cfRule type="cellIs" dxfId="5991" priority="356" operator="equal">
      <formula>"EV"</formula>
    </cfRule>
    <cfRule type="cellIs" dxfId="5990" priority="358" operator="equal">
      <formula>"ET"</formula>
    </cfRule>
    <cfRule type="cellIs" dxfId="5989" priority="357" operator="equal">
      <formula>"RE"</formula>
    </cfRule>
  </conditionalFormatting>
  <conditionalFormatting sqref="AA6:AE6">
    <cfRule type="cellIs" dxfId="5988" priority="580" operator="equal">
      <formula>"AD"</formula>
    </cfRule>
    <cfRule type="cellIs" dxfId="5987" priority="582" operator="equal">
      <formula>"RE"</formula>
    </cfRule>
    <cfRule type="cellIs" dxfId="5986" priority="581" operator="equal">
      <formula>"EV"</formula>
    </cfRule>
    <cfRule type="cellIs" dxfId="5985" priority="583" operator="equal">
      <formula>"ET"</formula>
    </cfRule>
    <cfRule type="cellIs" dxfId="5984" priority="584" operator="equal">
      <formula>"GA"</formula>
    </cfRule>
    <cfRule type="cellIs" dxfId="5983" priority="579" operator="equal">
      <formula>"PR"</formula>
    </cfRule>
    <cfRule type="cellIs" dxfId="5982" priority="586" operator="equal">
      <formula>"MM"</formula>
    </cfRule>
    <cfRule type="cellIs" dxfId="5981" priority="587" operator="equal">
      <formula>"SE"</formula>
    </cfRule>
    <cfRule type="cellIs" dxfId="5980" priority="588" operator="equal">
      <formula>"SM"</formula>
    </cfRule>
    <cfRule type="cellIs" dxfId="5979" priority="585" operator="equal">
      <formula>"ME"</formula>
    </cfRule>
  </conditionalFormatting>
  <conditionalFormatting sqref="AA14:AE14">
    <cfRule type="cellIs" dxfId="5978" priority="294" operator="equal">
      <formula>"PR"</formula>
    </cfRule>
    <cfRule type="cellIs" dxfId="5977" priority="295" operator="equal">
      <formula>"AD"</formula>
    </cfRule>
    <cfRule type="cellIs" dxfId="5976" priority="296" operator="equal">
      <formula>"EV"</formula>
    </cfRule>
    <cfRule type="cellIs" dxfId="5975" priority="297" operator="equal">
      <formula>"RE"</formula>
    </cfRule>
    <cfRule type="cellIs" dxfId="5974" priority="302" operator="equal">
      <formula>"SE"</formula>
    </cfRule>
    <cfRule type="cellIs" dxfId="5973" priority="298" operator="equal">
      <formula>"ET"</formula>
    </cfRule>
    <cfRule type="cellIs" dxfId="5972" priority="303" operator="equal">
      <formula>"SM"</formula>
    </cfRule>
    <cfRule type="cellIs" dxfId="5971" priority="301" operator="equal">
      <formula>"MM"</formula>
    </cfRule>
    <cfRule type="cellIs" dxfId="5970" priority="300" operator="equal">
      <formula>"ME"</formula>
    </cfRule>
    <cfRule type="cellIs" dxfId="5969" priority="299" operator="equal">
      <formula>"GA"</formula>
    </cfRule>
  </conditionalFormatting>
  <conditionalFormatting sqref="AC34:AU34">
    <cfRule type="cellIs" dxfId="5968" priority="39" operator="equal">
      <formula>"SE"</formula>
    </cfRule>
    <cfRule type="cellIs" dxfId="5967" priority="34" operator="equal">
      <formula>"RE"</formula>
    </cfRule>
    <cfRule type="cellIs" dxfId="5966" priority="35" operator="equal">
      <formula>"ET"</formula>
    </cfRule>
    <cfRule type="cellIs" dxfId="5965" priority="36" operator="equal">
      <formula>"GA"</formula>
    </cfRule>
    <cfRule type="cellIs" dxfId="5964" priority="38" operator="equal">
      <formula>"MM"</formula>
    </cfRule>
    <cfRule type="cellIs" dxfId="5963" priority="37" operator="equal">
      <formula>"ME"</formula>
    </cfRule>
    <cfRule type="cellIs" dxfId="5962" priority="40" operator="equal">
      <formula>"SM"</formula>
    </cfRule>
    <cfRule type="cellIs" dxfId="5961" priority="32" operator="equal">
      <formula>"AD"</formula>
    </cfRule>
    <cfRule type="cellIs" dxfId="5960" priority="33" operator="equal">
      <formula>"EV"</formula>
    </cfRule>
    <cfRule type="cellIs" dxfId="5959" priority="31" operator="equal">
      <formula>"PR"</formula>
    </cfRule>
  </conditionalFormatting>
  <conditionalFormatting sqref="AC22:AV22">
    <cfRule type="cellIs" dxfId="5958" priority="99" operator="equal">
      <formula>"MM"</formula>
    </cfRule>
    <cfRule type="cellIs" dxfId="5957" priority="95" operator="equal">
      <formula>"RE"</formula>
    </cfRule>
    <cfRule type="cellIs" dxfId="5956" priority="94" operator="equal">
      <formula>"EV"</formula>
    </cfRule>
    <cfRule type="cellIs" dxfId="5955" priority="93" operator="equal">
      <formula>"AD"</formula>
    </cfRule>
    <cfRule type="cellIs" dxfId="5954" priority="97" operator="equal">
      <formula>"GA"</formula>
    </cfRule>
    <cfRule type="cellIs" dxfId="5953" priority="98" operator="equal">
      <formula>"ME"</formula>
    </cfRule>
    <cfRule type="cellIs" dxfId="5952" priority="100" operator="equal">
      <formula>"SE"</formula>
    </cfRule>
    <cfRule type="cellIs" dxfId="5951" priority="92" operator="equal">
      <formula>"PR"</formula>
    </cfRule>
    <cfRule type="cellIs" dxfId="5950" priority="96" operator="equal">
      <formula>"ET"</formula>
    </cfRule>
    <cfRule type="cellIs" dxfId="5949" priority="101" operator="equal">
      <formula>"SM"</formula>
    </cfRule>
  </conditionalFormatting>
  <conditionalFormatting sqref="AC24:AV24">
    <cfRule type="cellIs" dxfId="5948" priority="87" operator="equal">
      <formula>"GA"</formula>
    </cfRule>
    <cfRule type="cellIs" dxfId="5947" priority="86" operator="equal">
      <formula>"ET"</formula>
    </cfRule>
    <cfRule type="cellIs" dxfId="5946" priority="85" operator="equal">
      <formula>"RE"</formula>
    </cfRule>
    <cfRule type="cellIs" dxfId="5945" priority="84" operator="equal">
      <formula>"EV"</formula>
    </cfRule>
    <cfRule type="cellIs" dxfId="5944" priority="83" operator="equal">
      <formula>"AD"</formula>
    </cfRule>
    <cfRule type="cellIs" dxfId="5943" priority="82" operator="equal">
      <formula>"PR"</formula>
    </cfRule>
    <cfRule type="cellIs" dxfId="5942" priority="91" operator="equal">
      <formula>"SM"</formula>
    </cfRule>
    <cfRule type="cellIs" dxfId="5941" priority="90" operator="equal">
      <formula>"SE"</formula>
    </cfRule>
    <cfRule type="cellIs" dxfId="5940" priority="89" operator="equal">
      <formula>"MM"</formula>
    </cfRule>
    <cfRule type="cellIs" dxfId="5939" priority="88" operator="equal">
      <formula>"ME"</formula>
    </cfRule>
  </conditionalFormatting>
  <conditionalFormatting sqref="AC26:AV26">
    <cfRule type="cellIs" dxfId="5938" priority="78" operator="equal">
      <formula>"ME"</formula>
    </cfRule>
    <cfRule type="cellIs" dxfId="5937" priority="76" operator="equal">
      <formula>"ET"</formula>
    </cfRule>
    <cfRule type="cellIs" dxfId="5936" priority="79" operator="equal">
      <formula>"MM"</formula>
    </cfRule>
    <cfRule type="cellIs" dxfId="5935" priority="74" operator="equal">
      <formula>"EV"</formula>
    </cfRule>
    <cfRule type="cellIs" dxfId="5934" priority="80" operator="equal">
      <formula>"SE"</formula>
    </cfRule>
    <cfRule type="cellIs" dxfId="5933" priority="81" operator="equal">
      <formula>"SM"</formula>
    </cfRule>
    <cfRule type="cellIs" dxfId="5932" priority="73" operator="equal">
      <formula>"AD"</formula>
    </cfRule>
    <cfRule type="cellIs" dxfId="5931" priority="75" operator="equal">
      <formula>"RE"</formula>
    </cfRule>
    <cfRule type="cellIs" dxfId="5930" priority="77" operator="equal">
      <formula>"GA"</formula>
    </cfRule>
    <cfRule type="cellIs" dxfId="5929" priority="72" operator="equal">
      <formula>"PR"</formula>
    </cfRule>
  </conditionalFormatting>
  <conditionalFormatting sqref="AC28:AV28">
    <cfRule type="cellIs" dxfId="5928" priority="62" operator="equal">
      <formula>"PR"</formula>
    </cfRule>
    <cfRule type="cellIs" dxfId="5927" priority="63" operator="equal">
      <formula>"AD"</formula>
    </cfRule>
    <cfRule type="cellIs" dxfId="5926" priority="71" operator="equal">
      <formula>"SM"</formula>
    </cfRule>
    <cfRule type="cellIs" dxfId="5925" priority="70" operator="equal">
      <formula>"SE"</formula>
    </cfRule>
    <cfRule type="cellIs" dxfId="5924" priority="69" operator="equal">
      <formula>"MM"</formula>
    </cfRule>
    <cfRule type="cellIs" dxfId="5923" priority="68" operator="equal">
      <formula>"ME"</formula>
    </cfRule>
    <cfRule type="cellIs" dxfId="5922" priority="67" operator="equal">
      <formula>"GA"</formula>
    </cfRule>
    <cfRule type="cellIs" dxfId="5921" priority="66" operator="equal">
      <formula>"ET"</formula>
    </cfRule>
    <cfRule type="cellIs" dxfId="5920" priority="65" operator="equal">
      <formula>"RE"</formula>
    </cfRule>
    <cfRule type="cellIs" dxfId="5919" priority="64" operator="equal">
      <formula>"EV"</formula>
    </cfRule>
  </conditionalFormatting>
  <conditionalFormatting sqref="AC30:AV30">
    <cfRule type="cellIs" dxfId="5918" priority="57" operator="equal">
      <formula>"GA"</formula>
    </cfRule>
    <cfRule type="cellIs" dxfId="5917" priority="60" operator="equal">
      <formula>"SE"</formula>
    </cfRule>
    <cfRule type="cellIs" dxfId="5916" priority="59" operator="equal">
      <formula>"MM"</formula>
    </cfRule>
    <cfRule type="cellIs" dxfId="5915" priority="58" operator="equal">
      <formula>"ME"</formula>
    </cfRule>
    <cfRule type="cellIs" dxfId="5914" priority="56" operator="equal">
      <formula>"ET"</formula>
    </cfRule>
    <cfRule type="cellIs" dxfId="5913" priority="55" operator="equal">
      <formula>"RE"</formula>
    </cfRule>
    <cfRule type="cellIs" dxfId="5912" priority="54" operator="equal">
      <formula>"EV"</formula>
    </cfRule>
    <cfRule type="cellIs" dxfId="5911" priority="53" operator="equal">
      <formula>"AD"</formula>
    </cfRule>
    <cfRule type="cellIs" dxfId="5910" priority="52" operator="equal">
      <formula>"PR"</formula>
    </cfRule>
    <cfRule type="cellIs" dxfId="5909" priority="61" operator="equal">
      <formula>"SM"</formula>
    </cfRule>
  </conditionalFormatting>
  <conditionalFormatting sqref="AC32:AV32">
    <cfRule type="cellIs" dxfId="5908" priority="42" operator="equal">
      <formula>"PR"</formula>
    </cfRule>
    <cfRule type="cellIs" dxfId="5907" priority="48" operator="equal">
      <formula>"ME"</formula>
    </cfRule>
    <cfRule type="cellIs" dxfId="5906" priority="49" operator="equal">
      <formula>"MM"</formula>
    </cfRule>
    <cfRule type="cellIs" dxfId="5905" priority="50" operator="equal">
      <formula>"SE"</formula>
    </cfRule>
    <cfRule type="cellIs" dxfId="5904" priority="51" operator="equal">
      <formula>"SM"</formula>
    </cfRule>
    <cfRule type="cellIs" dxfId="5903" priority="47" operator="equal">
      <formula>"GA"</formula>
    </cfRule>
    <cfRule type="cellIs" dxfId="5902" priority="46" operator="equal">
      <formula>"ET"</formula>
    </cfRule>
    <cfRule type="cellIs" dxfId="5901" priority="45" operator="equal">
      <formula>"RE"</formula>
    </cfRule>
    <cfRule type="cellIs" dxfId="5900" priority="44" operator="equal">
      <formula>"EV"</formula>
    </cfRule>
    <cfRule type="cellIs" dxfId="5899" priority="43" operator="equal">
      <formula>"AD"</formula>
    </cfRule>
  </conditionalFormatting>
  <conditionalFormatting sqref="AG6:AK6">
    <cfRule type="cellIs" dxfId="5898" priority="629" operator="equal">
      <formula>"PR"</formula>
    </cfRule>
    <cfRule type="cellIs" dxfId="5897" priority="630" operator="equal">
      <formula>"AD"</formula>
    </cfRule>
    <cfRule type="cellIs" dxfId="5896" priority="631" operator="equal">
      <formula>"EV"</formula>
    </cfRule>
    <cfRule type="cellIs" dxfId="5895" priority="632" operator="equal">
      <formula>"RE"</formula>
    </cfRule>
    <cfRule type="cellIs" dxfId="5894" priority="636" operator="equal">
      <formula>"MM"</formula>
    </cfRule>
    <cfRule type="cellIs" dxfId="5893" priority="633" operator="equal">
      <formula>"ET"</formula>
    </cfRule>
    <cfRule type="cellIs" dxfId="5892" priority="634" operator="equal">
      <formula>"GA"</formula>
    </cfRule>
    <cfRule type="cellIs" dxfId="5891" priority="635" operator="equal">
      <formula>"ME"</formula>
    </cfRule>
    <cfRule type="cellIs" dxfId="5890" priority="637" operator="equal">
      <formula>"SE"</formula>
    </cfRule>
    <cfRule type="cellIs" dxfId="5889" priority="638" operator="equal">
      <formula>"SM"</formula>
    </cfRule>
  </conditionalFormatting>
  <conditionalFormatting sqref="AG14:AK14">
    <cfRule type="cellIs" dxfId="5888" priority="346" operator="equal">
      <formula>"EV"</formula>
    </cfRule>
    <cfRule type="cellIs" dxfId="5887" priority="347" operator="equal">
      <formula>"RE"</formula>
    </cfRule>
    <cfRule type="cellIs" dxfId="5886" priority="348" operator="equal">
      <formula>"ET"</formula>
    </cfRule>
    <cfRule type="cellIs" dxfId="5885" priority="349" operator="equal">
      <formula>"GA"</formula>
    </cfRule>
    <cfRule type="cellIs" dxfId="5884" priority="350" operator="equal">
      <formula>"ME"</formula>
    </cfRule>
    <cfRule type="cellIs" dxfId="5883" priority="351" operator="equal">
      <formula>"MM"</formula>
    </cfRule>
    <cfRule type="cellIs" dxfId="5882" priority="353" operator="equal">
      <formula>"SM"</formula>
    </cfRule>
    <cfRule type="cellIs" dxfId="5881" priority="352" operator="equal">
      <formula>"SE"</formula>
    </cfRule>
    <cfRule type="cellIs" dxfId="5880" priority="344" operator="equal">
      <formula>"PR"</formula>
    </cfRule>
    <cfRule type="cellIs" dxfId="5879" priority="345" operator="equal">
      <formula>"AD"</formula>
    </cfRule>
  </conditionalFormatting>
  <conditionalFormatting sqref="AM6:AQ6">
    <cfRule type="cellIs" dxfId="5878" priority="577" operator="equal">
      <formula>"SE"</formula>
    </cfRule>
    <cfRule type="cellIs" dxfId="5877" priority="576" operator="equal">
      <formula>"MM"</formula>
    </cfRule>
    <cfRule type="cellIs" dxfId="5876" priority="574" operator="equal">
      <formula>"GA"</formula>
    </cfRule>
    <cfRule type="cellIs" dxfId="5875" priority="573" operator="equal">
      <formula>"ET"</formula>
    </cfRule>
    <cfRule type="cellIs" dxfId="5874" priority="572" operator="equal">
      <formula>"RE"</formula>
    </cfRule>
    <cfRule type="cellIs" dxfId="5873" priority="571" operator="equal">
      <formula>"EV"</formula>
    </cfRule>
    <cfRule type="cellIs" dxfId="5872" priority="570" operator="equal">
      <formula>"AD"</formula>
    </cfRule>
    <cfRule type="cellIs" dxfId="5871" priority="578" operator="equal">
      <formula>"SM"</formula>
    </cfRule>
    <cfRule type="cellIs" dxfId="5870" priority="575" operator="equal">
      <formula>"ME"</formula>
    </cfRule>
    <cfRule type="cellIs" dxfId="5869" priority="569" operator="equal">
      <formula>"PR"</formula>
    </cfRule>
  </conditionalFormatting>
  <conditionalFormatting sqref="AM14:AQ14">
    <cfRule type="cellIs" dxfId="5868" priority="288" operator="equal">
      <formula>"ET"</formula>
    </cfRule>
    <cfRule type="cellIs" dxfId="5867" priority="284" operator="equal">
      <formula>"PR"</formula>
    </cfRule>
    <cfRule type="cellIs" dxfId="5866" priority="293" operator="equal">
      <formula>"SM"</formula>
    </cfRule>
    <cfRule type="cellIs" dxfId="5865" priority="292" operator="equal">
      <formula>"SE"</formula>
    </cfRule>
    <cfRule type="cellIs" dxfId="5864" priority="291" operator="equal">
      <formula>"MM"</formula>
    </cfRule>
    <cfRule type="cellIs" dxfId="5863" priority="290" operator="equal">
      <formula>"ME"</formula>
    </cfRule>
    <cfRule type="cellIs" dxfId="5862" priority="289" operator="equal">
      <formula>"GA"</formula>
    </cfRule>
    <cfRule type="cellIs" dxfId="5861" priority="287" operator="equal">
      <formula>"RE"</formula>
    </cfRule>
    <cfRule type="cellIs" dxfId="5860" priority="286" operator="equal">
      <formula>"EV"</formula>
    </cfRule>
    <cfRule type="cellIs" dxfId="5859" priority="285" operator="equal">
      <formula>"AD"</formula>
    </cfRule>
  </conditionalFormatting>
  <conditionalFormatting sqref="AS6:AW6">
    <cfRule type="cellIs" dxfId="5858" priority="627" operator="equal">
      <formula>"SE"</formula>
    </cfRule>
    <cfRule type="cellIs" dxfId="5857" priority="620" operator="equal">
      <formula>"AD"</formula>
    </cfRule>
    <cfRule type="cellIs" dxfId="5856" priority="628" operator="equal">
      <formula>"SM"</formula>
    </cfRule>
    <cfRule type="cellIs" dxfId="5855" priority="621" operator="equal">
      <formula>"EV"</formula>
    </cfRule>
    <cfRule type="cellIs" dxfId="5854" priority="622" operator="equal">
      <formula>"RE"</formula>
    </cfRule>
    <cfRule type="cellIs" dxfId="5853" priority="623" operator="equal">
      <formula>"ET"</formula>
    </cfRule>
    <cfRule type="cellIs" dxfId="5852" priority="624" operator="equal">
      <formula>"GA"</formula>
    </cfRule>
    <cfRule type="cellIs" dxfId="5851" priority="625" operator="equal">
      <formula>"ME"</formula>
    </cfRule>
    <cfRule type="cellIs" dxfId="5850" priority="626" operator="equal">
      <formula>"MM"</formula>
    </cfRule>
    <cfRule type="cellIs" dxfId="5849" priority="619" operator="equal">
      <formula>"PR"</formula>
    </cfRule>
  </conditionalFormatting>
  <conditionalFormatting sqref="AS14:AW14">
    <cfRule type="cellIs" dxfId="5848" priority="336" operator="equal">
      <formula>"EV"</formula>
    </cfRule>
    <cfRule type="cellIs" dxfId="5847" priority="337" operator="equal">
      <formula>"RE"</formula>
    </cfRule>
    <cfRule type="cellIs" dxfId="5846" priority="338" operator="equal">
      <formula>"ET"</formula>
    </cfRule>
    <cfRule type="cellIs" dxfId="5845" priority="339" operator="equal">
      <formula>"GA"</formula>
    </cfRule>
    <cfRule type="cellIs" dxfId="5844" priority="341" operator="equal">
      <formula>"MM"</formula>
    </cfRule>
    <cfRule type="cellIs" dxfId="5843" priority="342" operator="equal">
      <formula>"SE"</formula>
    </cfRule>
    <cfRule type="cellIs" dxfId="5842" priority="343" operator="equal">
      <formula>"SM"</formula>
    </cfRule>
    <cfRule type="cellIs" dxfId="5841" priority="340" operator="equal">
      <formula>"ME"</formula>
    </cfRule>
    <cfRule type="cellIs" dxfId="5840" priority="334" operator="equal">
      <formula>"PR"</formula>
    </cfRule>
    <cfRule type="cellIs" dxfId="5839" priority="335" operator="equal">
      <formula>"AD"</formula>
    </cfRule>
  </conditionalFormatting>
  <conditionalFormatting sqref="AV34:AV35">
    <cfRule type="cellIs" dxfId="5838" priority="9" operator="equal">
      <formula>"SE"</formula>
    </cfRule>
    <cfRule type="cellIs" dxfId="5837" priority="6" operator="equal">
      <formula>"GA"</formula>
    </cfRule>
    <cfRule type="cellIs" dxfId="5836" priority="7" operator="equal">
      <formula>"ME"</formula>
    </cfRule>
    <cfRule type="cellIs" dxfId="5835" priority="1" operator="equal">
      <formula>"PR"</formula>
    </cfRule>
    <cfRule type="cellIs" dxfId="5834" priority="10" operator="equal">
      <formula>"SM"</formula>
    </cfRule>
    <cfRule type="cellIs" dxfId="5833" priority="8" operator="equal">
      <formula>"MM"</formula>
    </cfRule>
    <cfRule type="cellIs" dxfId="5832" priority="2" operator="equal">
      <formula>"AD"</formula>
    </cfRule>
    <cfRule type="cellIs" dxfId="5831" priority="3" operator="equal">
      <formula>"EV"</formula>
    </cfRule>
    <cfRule type="cellIs" dxfId="5830" priority="4" operator="equal">
      <formula>"RE"</formula>
    </cfRule>
    <cfRule type="cellIs" dxfId="5829" priority="5" operator="equal">
      <formula>"ET"</formula>
    </cfRule>
  </conditionalFormatting>
  <conditionalFormatting sqref="AW20:BH20">
    <cfRule type="cellIs" dxfId="5828" priority="432" operator="equal">
      <formula>"CP"</formula>
    </cfRule>
    <cfRule type="cellIs" dxfId="5827" priority="431" operator="equal">
      <formula>"CM"</formula>
    </cfRule>
  </conditionalFormatting>
  <conditionalFormatting sqref="AY6:BC6">
    <cfRule type="cellIs" dxfId="5826" priority="567" operator="equal">
      <formula>"SE"</formula>
    </cfRule>
    <cfRule type="cellIs" dxfId="5825" priority="568" operator="equal">
      <formula>"SM"</formula>
    </cfRule>
    <cfRule type="cellIs" dxfId="5824" priority="562" operator="equal">
      <formula>"RE"</formula>
    </cfRule>
    <cfRule type="cellIs" dxfId="5823" priority="561" operator="equal">
      <formula>"EV"</formula>
    </cfRule>
    <cfRule type="cellIs" dxfId="5822" priority="560" operator="equal">
      <formula>"AD"</formula>
    </cfRule>
    <cfRule type="cellIs" dxfId="5821" priority="566" operator="equal">
      <formula>"MM"</formula>
    </cfRule>
    <cfRule type="cellIs" dxfId="5820" priority="563" operator="equal">
      <formula>"ET"</formula>
    </cfRule>
    <cfRule type="cellIs" dxfId="5819" priority="564" operator="equal">
      <formula>"GA"</formula>
    </cfRule>
    <cfRule type="cellIs" dxfId="5818" priority="565" operator="equal">
      <formula>"ME"</formula>
    </cfRule>
    <cfRule type="cellIs" dxfId="5817" priority="559" operator="equal">
      <formula>"PR"</formula>
    </cfRule>
  </conditionalFormatting>
  <conditionalFormatting sqref="AY14:BC14">
    <cfRule type="cellIs" dxfId="5816" priority="278" operator="equal">
      <formula>"ET"</formula>
    </cfRule>
    <cfRule type="cellIs" dxfId="5815" priority="274" operator="equal">
      <formula>"PR"</formula>
    </cfRule>
    <cfRule type="cellIs" dxfId="5814" priority="275" operator="equal">
      <formula>"AD"</formula>
    </cfRule>
    <cfRule type="cellIs" dxfId="5813" priority="283" operator="equal">
      <formula>"SM"</formula>
    </cfRule>
    <cfRule type="cellIs" dxfId="5812" priority="282" operator="equal">
      <formula>"SE"</formula>
    </cfRule>
    <cfRule type="cellIs" dxfId="5811" priority="281" operator="equal">
      <formula>"MM"</formula>
    </cfRule>
    <cfRule type="cellIs" dxfId="5810" priority="276" operator="equal">
      <formula>"EV"</formula>
    </cfRule>
    <cfRule type="cellIs" dxfId="5809" priority="280" operator="equal">
      <formula>"ME"</formula>
    </cfRule>
    <cfRule type="cellIs" dxfId="5808" priority="279" operator="equal">
      <formula>"GA"</formula>
    </cfRule>
    <cfRule type="cellIs" dxfId="5807" priority="277" operator="equal">
      <formula>"RE"</formula>
    </cfRule>
  </conditionalFormatting>
  <conditionalFormatting sqref="AY15:CG15 AY16:BH20">
    <cfRule type="cellIs" dxfId="5806" priority="433" operator="equal">
      <formula>"CM"</formula>
    </cfRule>
    <cfRule type="cellIs" dxfId="5805" priority="434" operator="equal">
      <formula>"CP"</formula>
    </cfRule>
  </conditionalFormatting>
  <conditionalFormatting sqref="BE6:BI6">
    <cfRule type="cellIs" dxfId="5804" priority="610" operator="equal">
      <formula>"AD"</formula>
    </cfRule>
    <cfRule type="cellIs" dxfId="5803" priority="611" operator="equal">
      <formula>"EV"</formula>
    </cfRule>
    <cfRule type="cellIs" dxfId="5802" priority="612" operator="equal">
      <formula>"RE"</formula>
    </cfRule>
    <cfRule type="cellIs" dxfId="5801" priority="613" operator="equal">
      <formula>"ET"</formula>
    </cfRule>
    <cfRule type="cellIs" dxfId="5800" priority="614" operator="equal">
      <formula>"GA"</formula>
    </cfRule>
    <cfRule type="cellIs" dxfId="5799" priority="616" operator="equal">
      <formula>"MM"</formula>
    </cfRule>
    <cfRule type="cellIs" dxfId="5798" priority="617" operator="equal">
      <formula>"SE"</formula>
    </cfRule>
    <cfRule type="cellIs" dxfId="5797" priority="618" operator="equal">
      <formula>"SM"</formula>
    </cfRule>
    <cfRule type="cellIs" dxfId="5796" priority="615" operator="equal">
      <formula>"ME"</formula>
    </cfRule>
    <cfRule type="cellIs" dxfId="5795" priority="609" operator="equal">
      <formula>"PR"</formula>
    </cfRule>
  </conditionalFormatting>
  <conditionalFormatting sqref="BE14:BI14">
    <cfRule type="cellIs" dxfId="5794" priority="332" operator="equal">
      <formula>"SE"</formula>
    </cfRule>
    <cfRule type="cellIs" dxfId="5793" priority="333" operator="equal">
      <formula>"SM"</formula>
    </cfRule>
    <cfRule type="cellIs" dxfId="5792" priority="324" operator="equal">
      <formula>"PR"</formula>
    </cfRule>
    <cfRule type="cellIs" dxfId="5791" priority="331" operator="equal">
      <formula>"MM"</formula>
    </cfRule>
    <cfRule type="cellIs" dxfId="5790" priority="330" operator="equal">
      <formula>"ME"</formula>
    </cfRule>
    <cfRule type="cellIs" dxfId="5789" priority="329" operator="equal">
      <formula>"GA"</formula>
    </cfRule>
    <cfRule type="cellIs" dxfId="5788" priority="328" operator="equal">
      <formula>"ET"</formula>
    </cfRule>
    <cfRule type="cellIs" dxfId="5787" priority="327" operator="equal">
      <formula>"RE"</formula>
    </cfRule>
    <cfRule type="cellIs" dxfId="5786" priority="326" operator="equal">
      <formula>"EV"</formula>
    </cfRule>
    <cfRule type="cellIs" dxfId="5785" priority="325" operator="equal">
      <formula>"AD"</formula>
    </cfRule>
  </conditionalFormatting>
  <conditionalFormatting sqref="BK6:BO6">
    <cfRule type="cellIs" dxfId="5784" priority="550" operator="equal">
      <formula>"AD"</formula>
    </cfRule>
    <cfRule type="cellIs" dxfId="5783" priority="551" operator="equal">
      <formula>"EV"</formula>
    </cfRule>
    <cfRule type="cellIs" dxfId="5782" priority="552" operator="equal">
      <formula>"RE"</formula>
    </cfRule>
    <cfRule type="cellIs" dxfId="5781" priority="554" operator="equal">
      <formula>"GA"</formula>
    </cfRule>
    <cfRule type="cellIs" dxfId="5780" priority="549" operator="equal">
      <formula>"PR"</formula>
    </cfRule>
    <cfRule type="cellIs" dxfId="5779" priority="555" operator="equal">
      <formula>"ME"</formula>
    </cfRule>
    <cfRule type="cellIs" dxfId="5778" priority="556" operator="equal">
      <formula>"MM"</formula>
    </cfRule>
    <cfRule type="cellIs" dxfId="5777" priority="558" operator="equal">
      <formula>"SM"</formula>
    </cfRule>
    <cfRule type="cellIs" dxfId="5776" priority="553" operator="equal">
      <formula>"ET"</formula>
    </cfRule>
    <cfRule type="cellIs" dxfId="5775" priority="557" operator="equal">
      <formula>"SE"</formula>
    </cfRule>
  </conditionalFormatting>
  <conditionalFormatting sqref="BK14:BO14">
    <cfRule type="cellIs" dxfId="5774" priority="273" operator="equal">
      <formula>"SM"</formula>
    </cfRule>
    <cfRule type="cellIs" dxfId="5773" priority="272" operator="equal">
      <formula>"SE"</formula>
    </cfRule>
    <cfRule type="cellIs" dxfId="5772" priority="271" operator="equal">
      <formula>"MM"</formula>
    </cfRule>
    <cfRule type="cellIs" dxfId="5771" priority="270" operator="equal">
      <formula>"ME"</formula>
    </cfRule>
    <cfRule type="cellIs" dxfId="5770" priority="269" operator="equal">
      <formula>"GA"</formula>
    </cfRule>
    <cfRule type="cellIs" dxfId="5769" priority="268" operator="equal">
      <formula>"ET"</formula>
    </cfRule>
    <cfRule type="cellIs" dxfId="5768" priority="267" operator="equal">
      <formula>"RE"</formula>
    </cfRule>
    <cfRule type="cellIs" dxfId="5767" priority="266" operator="equal">
      <formula>"EV"</formula>
    </cfRule>
    <cfRule type="cellIs" dxfId="5766" priority="265" operator="equal">
      <formula>"AD"</formula>
    </cfRule>
    <cfRule type="cellIs" dxfId="5765" priority="264" operator="equal">
      <formula>"PR"</formula>
    </cfRule>
  </conditionalFormatting>
  <conditionalFormatting sqref="BQ6:BU6">
    <cfRule type="cellIs" dxfId="5764" priority="599" operator="equal">
      <formula>"PR"</formula>
    </cfRule>
    <cfRule type="cellIs" dxfId="5763" priority="607" operator="equal">
      <formula>"SE"</formula>
    </cfRule>
    <cfRule type="cellIs" dxfId="5762" priority="600" operator="equal">
      <formula>"AD"</formula>
    </cfRule>
    <cfRule type="cellIs" dxfId="5761" priority="601" operator="equal">
      <formula>"EV"</formula>
    </cfRule>
    <cfRule type="cellIs" dxfId="5760" priority="602" operator="equal">
      <formula>"RE"</formula>
    </cfRule>
    <cfRule type="cellIs" dxfId="5759" priority="603" operator="equal">
      <formula>"ET"</formula>
    </cfRule>
    <cfRule type="cellIs" dxfId="5758" priority="604" operator="equal">
      <formula>"GA"</formula>
    </cfRule>
    <cfRule type="cellIs" dxfId="5757" priority="605" operator="equal">
      <formula>"ME"</formula>
    </cfRule>
    <cfRule type="cellIs" dxfId="5756" priority="606" operator="equal">
      <formula>"MM"</formula>
    </cfRule>
    <cfRule type="cellIs" dxfId="5755" priority="608" operator="equal">
      <formula>"SM"</formula>
    </cfRule>
  </conditionalFormatting>
  <conditionalFormatting sqref="BQ14:BU14">
    <cfRule type="cellIs" dxfId="5754" priority="322" operator="equal">
      <formula>"SE"</formula>
    </cfRule>
    <cfRule type="cellIs" dxfId="5753" priority="321" operator="equal">
      <formula>"MM"</formula>
    </cfRule>
    <cfRule type="cellIs" dxfId="5752" priority="320" operator="equal">
      <formula>"ME"</formula>
    </cfRule>
    <cfRule type="cellIs" dxfId="5751" priority="319" operator="equal">
      <formula>"GA"</formula>
    </cfRule>
    <cfRule type="cellIs" dxfId="5750" priority="318" operator="equal">
      <formula>"ET"</formula>
    </cfRule>
    <cfRule type="cellIs" dxfId="5749" priority="317" operator="equal">
      <formula>"RE"</formula>
    </cfRule>
    <cfRule type="cellIs" dxfId="5748" priority="316" operator="equal">
      <formula>"EV"</formula>
    </cfRule>
    <cfRule type="cellIs" dxfId="5747" priority="315" operator="equal">
      <formula>"AD"</formula>
    </cfRule>
    <cfRule type="cellIs" dxfId="5746" priority="314" operator="equal">
      <formula>"PR"</formula>
    </cfRule>
    <cfRule type="cellIs" dxfId="5745" priority="323" operator="equal">
      <formula>"SM"</formula>
    </cfRule>
  </conditionalFormatting>
  <conditionalFormatting sqref="BW6:CA6">
    <cfRule type="cellIs" dxfId="5744" priority="384" operator="equal">
      <formula>"PR"</formula>
    </cfRule>
    <cfRule type="cellIs" dxfId="5743" priority="393" operator="equal">
      <formula>"SM"</formula>
    </cfRule>
    <cfRule type="cellIs" dxfId="5742" priority="392" operator="equal">
      <formula>"SE"</formula>
    </cfRule>
    <cfRule type="cellIs" dxfId="5741" priority="391" operator="equal">
      <formula>"MM"</formula>
    </cfRule>
    <cfRule type="cellIs" dxfId="5740" priority="390" operator="equal">
      <formula>"ME"</formula>
    </cfRule>
    <cfRule type="cellIs" dxfId="5739" priority="389" operator="equal">
      <formula>"GA"</formula>
    </cfRule>
    <cfRule type="cellIs" dxfId="5738" priority="388" operator="equal">
      <formula>"ET"</formula>
    </cfRule>
    <cfRule type="cellIs" dxfId="5737" priority="387" operator="equal">
      <formula>"RE"</formula>
    </cfRule>
    <cfRule type="cellIs" dxfId="5736" priority="386" operator="equal">
      <formula>"EV"</formula>
    </cfRule>
    <cfRule type="cellIs" dxfId="5735" priority="385" operator="equal">
      <formula>"AD"</formula>
    </cfRule>
  </conditionalFormatting>
  <conditionalFormatting sqref="BW14:CA14">
    <cfRule type="cellIs" dxfId="5734" priority="235" operator="equal">
      <formula>"AD"</formula>
    </cfRule>
    <cfRule type="cellIs" dxfId="5733" priority="243" operator="equal">
      <formula>"SM"</formula>
    </cfRule>
    <cfRule type="cellIs" dxfId="5732" priority="242" operator="equal">
      <formula>"SE"</formula>
    </cfRule>
    <cfRule type="cellIs" dxfId="5731" priority="241" operator="equal">
      <formula>"MM"</formula>
    </cfRule>
    <cfRule type="cellIs" dxfId="5730" priority="240" operator="equal">
      <formula>"ME"</formula>
    </cfRule>
    <cfRule type="cellIs" dxfId="5729" priority="239" operator="equal">
      <formula>"GA"</formula>
    </cfRule>
    <cfRule type="cellIs" dxfId="5728" priority="234" operator="equal">
      <formula>"PR"</formula>
    </cfRule>
    <cfRule type="cellIs" dxfId="5727" priority="236" operator="equal">
      <formula>"EV"</formula>
    </cfRule>
    <cfRule type="cellIs" dxfId="5726" priority="237" operator="equal">
      <formula>"RE"</formula>
    </cfRule>
    <cfRule type="cellIs" dxfId="5725" priority="238" operator="equal">
      <formula>"ET"</formula>
    </cfRule>
  </conditionalFormatting>
  <conditionalFormatting sqref="BY13:CE13 BY15:CE26">
    <cfRule type="cellIs" dxfId="5724" priority="649" operator="equal">
      <formula>"CP"</formula>
    </cfRule>
  </conditionalFormatting>
  <conditionalFormatting sqref="CD6:CG6">
    <cfRule type="cellIs" dxfId="5723" priority="383" operator="equal">
      <formula>"SM"</formula>
    </cfRule>
    <cfRule type="cellIs" dxfId="5722" priority="382" operator="equal">
      <formula>"SE"</formula>
    </cfRule>
    <cfRule type="cellIs" dxfId="5721" priority="381" operator="equal">
      <formula>"MM"</formula>
    </cfRule>
    <cfRule type="cellIs" dxfId="5720" priority="380" operator="equal">
      <formula>"ME"</formula>
    </cfRule>
    <cfRule type="cellIs" dxfId="5719" priority="379" operator="equal">
      <formula>"GA"</formula>
    </cfRule>
    <cfRule type="cellIs" dxfId="5718" priority="377" operator="equal">
      <formula>"RE"</formula>
    </cfRule>
    <cfRule type="cellIs" dxfId="5717" priority="376" operator="equal">
      <formula>"EV"</formula>
    </cfRule>
    <cfRule type="cellIs" dxfId="5716" priority="375" operator="equal">
      <formula>"AD"</formula>
    </cfRule>
    <cfRule type="cellIs" dxfId="5715" priority="374" operator="equal">
      <formula>"PR"</formula>
    </cfRule>
    <cfRule type="cellIs" dxfId="5714" priority="378" operator="equal">
      <formula>"ET"</formula>
    </cfRule>
  </conditionalFormatting>
  <conditionalFormatting sqref="CE14:CG14">
    <cfRule type="cellIs" dxfId="5713" priority="231" operator="equal">
      <formula>"MM"</formula>
    </cfRule>
    <cfRule type="cellIs" dxfId="5712" priority="233" operator="equal">
      <formula>"SM"</formula>
    </cfRule>
    <cfRule type="cellIs" dxfId="5711" priority="227" operator="equal">
      <formula>"RE"</formula>
    </cfRule>
    <cfRule type="cellIs" dxfId="5710" priority="228" operator="equal">
      <formula>"ET"</formula>
    </cfRule>
    <cfRule type="cellIs" dxfId="5709" priority="229" operator="equal">
      <formula>"GA"</formula>
    </cfRule>
    <cfRule type="cellIs" dxfId="5708" priority="230" operator="equal">
      <formula>"ME"</formula>
    </cfRule>
    <cfRule type="cellIs" dxfId="5707" priority="232" operator="equal">
      <formula>"SE"</formula>
    </cfRule>
    <cfRule type="cellIs" dxfId="5706" priority="224" operator="equal">
      <formula>"PR"</formula>
    </cfRule>
    <cfRule type="cellIs" dxfId="5705" priority="225" operator="equal">
      <formula>"AD"</formula>
    </cfRule>
    <cfRule type="cellIs" dxfId="5704" priority="226" operator="equal">
      <formula>"EV"</formula>
    </cfRule>
  </conditionalFormatting>
  <conditionalFormatting sqref="CH15:CH20">
    <cfRule type="cellIs" dxfId="5703" priority="188" operator="equal">
      <formula>"ET"</formula>
    </cfRule>
    <cfRule type="cellIs" dxfId="5702" priority="186" operator="equal">
      <formula>"EV"</formula>
    </cfRule>
    <cfRule type="cellIs" dxfId="5701" priority="185" operator="equal">
      <formula>"AD"</formula>
    </cfRule>
    <cfRule type="cellIs" dxfId="5700" priority="184" operator="equal">
      <formula>"PR"</formula>
    </cfRule>
    <cfRule type="cellIs" dxfId="5699" priority="187" operator="equal">
      <formula>"RE"</formula>
    </cfRule>
    <cfRule type="cellIs" dxfId="5698" priority="190" operator="equal">
      <formula>"ME"</formula>
    </cfRule>
    <cfRule type="cellIs" dxfId="5697" priority="191" operator="equal">
      <formula>"MM"</formula>
    </cfRule>
    <cfRule type="cellIs" dxfId="5696" priority="192" operator="equal">
      <formula>"SE"</formula>
    </cfRule>
    <cfRule type="cellIs" dxfId="5695" priority="193" operator="equal">
      <formula>"SM"</formula>
    </cfRule>
    <cfRule type="cellIs" dxfId="5694" priority="189" operator="equal">
      <formula>"GA"</formula>
    </cfRule>
  </conditionalFormatting>
  <dataValidations count="1">
    <dataValidation type="list" operator="equal" allowBlank="1" showInputMessage="1" showErrorMessage="1" sqref="CA13:CD13 BY21:CE26 CE13:CE20 BY13:BZ14 B7:CG12 CF15:CG20 B15:CD20" xr:uid="{00000000-0002-0000-02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FeCqolxxrlE0LCIroS5yY7KETudUFcorqcuTD3enteWZdzZBt1FovuIaKjnSqICf5hvy6qlIU8c/14wDB1LCqQ==" saltValue="epsOsgy2dpAq6pYBFnH8m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5693" priority="639" operator="equal">
      <formula>"SM"</formula>
    </cfRule>
    <cfRule type="cellIs" dxfId="5692" priority="638" operator="equal">
      <formula>"SE"</formula>
    </cfRule>
    <cfRule type="cellIs" dxfId="5691" priority="630" operator="equal">
      <formula>"PR"</formula>
    </cfRule>
    <cfRule type="cellIs" dxfId="5690" priority="631" operator="equal">
      <formula>"AD"</formula>
    </cfRule>
    <cfRule type="cellIs" dxfId="5689" priority="633" operator="equal">
      <formula>"RE"</formula>
    </cfRule>
    <cfRule type="cellIs" dxfId="5688" priority="634" operator="equal">
      <formula>"ET"</formula>
    </cfRule>
    <cfRule type="cellIs" dxfId="5687" priority="632" operator="equal">
      <formula>"EV"</formula>
    </cfRule>
    <cfRule type="cellIs" dxfId="5686" priority="635" operator="equal">
      <formula>"GA"</formula>
    </cfRule>
    <cfRule type="cellIs" dxfId="5685" priority="636" operator="equal">
      <formula>"ME"</formula>
    </cfRule>
    <cfRule type="cellIs" dxfId="5684" priority="637" operator="equal">
      <formula>"MM"</formula>
    </cfRule>
  </conditionalFormatting>
  <conditionalFormatting sqref="B14:G14 I14:M14 U14:W14">
    <cfRule type="cellIs" dxfId="5683" priority="346" operator="equal">
      <formula>"EV"</formula>
    </cfRule>
    <cfRule type="cellIs" dxfId="5682" priority="347" operator="equal">
      <formula>"RE"</formula>
    </cfRule>
    <cfRule type="cellIs" dxfId="5681" priority="348" operator="equal">
      <formula>"ET"</formula>
    </cfRule>
    <cfRule type="cellIs" dxfId="5680" priority="349" operator="equal">
      <formula>"GA"</formula>
    </cfRule>
    <cfRule type="cellIs" dxfId="5679" priority="350" operator="equal">
      <formula>"ME"</formula>
    </cfRule>
    <cfRule type="cellIs" dxfId="5678" priority="351" operator="equal">
      <formula>"MM"</formula>
    </cfRule>
    <cfRule type="cellIs" dxfId="5677" priority="352" operator="equal">
      <formula>"SE"</formula>
    </cfRule>
    <cfRule type="cellIs" dxfId="5676" priority="353" operator="equal">
      <formula>"SM"</formula>
    </cfRule>
    <cfRule type="cellIs" dxfId="5675" priority="345" operator="equal">
      <formula>"AD"</formula>
    </cfRule>
    <cfRule type="cellIs" dxfId="5674" priority="344" operator="equal">
      <formula>"PR"</formula>
    </cfRule>
  </conditionalFormatting>
  <conditionalFormatting sqref="B15:N20 AF16:AK16 AL16:BO18 O16:AE19">
    <cfRule type="cellIs" dxfId="5673" priority="416" operator="equal">
      <formula>"CP"</formula>
    </cfRule>
  </conditionalFormatting>
  <conditionalFormatting sqref="B7:CG12 B15:CG20">
    <cfRule type="cellIs" dxfId="5672" priority="404" operator="equal">
      <formula>"TA"</formula>
    </cfRule>
    <cfRule type="cellIs" dxfId="5671" priority="405" operator="equal">
      <formula>"AU"</formula>
    </cfRule>
  </conditionalFormatting>
  <conditionalFormatting sqref="B7:CG12 BY13:CE13 BY15:CE26">
    <cfRule type="cellIs" dxfId="5670" priority="640" operator="equal">
      <formula>"CM"</formula>
    </cfRule>
  </conditionalFormatting>
  <conditionalFormatting sqref="B7:CG12">
    <cfRule type="cellIs" dxfId="5669" priority="641" operator="equal">
      <formula>"CE"</formula>
    </cfRule>
  </conditionalFormatting>
  <conditionalFormatting sqref="B15:CG20">
    <cfRule type="cellIs" dxfId="5668" priority="418" operator="equal">
      <formula>"CE"</formula>
    </cfRule>
    <cfRule type="cellIs" dxfId="5667" priority="407" operator="equal">
      <formula>"CM"</formula>
    </cfRule>
  </conditionalFormatting>
  <conditionalFormatting sqref="E22 O22:P22">
    <cfRule type="cellIs" dxfId="5666" priority="162" operator="equal">
      <formula>"CM"</formula>
    </cfRule>
    <cfRule type="cellIs" dxfId="5665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5664" priority="160" operator="equal">
      <formula>"SE"</formula>
    </cfRule>
    <cfRule type="cellIs" dxfId="5663" priority="161" operator="equal">
      <formula>"SM"</formula>
    </cfRule>
    <cfRule type="cellIs" dxfId="5662" priority="154" operator="equal">
      <formula>"EV"</formula>
    </cfRule>
    <cfRule type="cellIs" dxfId="5661" priority="159" operator="equal">
      <formula>"MM"</formula>
    </cfRule>
    <cfRule type="cellIs" dxfId="5660" priority="158" operator="equal">
      <formula>"ME"</formula>
    </cfRule>
    <cfRule type="cellIs" dxfId="5659" priority="157" operator="equal">
      <formula>"GA"</formula>
    </cfRule>
    <cfRule type="cellIs" dxfId="5658" priority="156" operator="equal">
      <formula>"ET"</formula>
    </cfRule>
    <cfRule type="cellIs" dxfId="5657" priority="153" operator="equal">
      <formula>"AD"</formula>
    </cfRule>
    <cfRule type="cellIs" dxfId="5656" priority="155" operator="equal">
      <formula>"RE"</formula>
    </cfRule>
    <cfRule type="cellIs" dxfId="5655" priority="152" operator="equal">
      <formula>"PR"</formula>
    </cfRule>
  </conditionalFormatting>
  <conditionalFormatting sqref="E24:Y24">
    <cfRule type="cellIs" dxfId="5654" priority="151" operator="equal">
      <formula>"SM"</formula>
    </cfRule>
    <cfRule type="cellIs" dxfId="5653" priority="150" operator="equal">
      <formula>"SE"</formula>
    </cfRule>
    <cfRule type="cellIs" dxfId="5652" priority="149" operator="equal">
      <formula>"MM"</formula>
    </cfRule>
    <cfRule type="cellIs" dxfId="5651" priority="148" operator="equal">
      <formula>"ME"</formula>
    </cfRule>
    <cfRule type="cellIs" dxfId="5650" priority="147" operator="equal">
      <formula>"GA"</formula>
    </cfRule>
    <cfRule type="cellIs" dxfId="5649" priority="146" operator="equal">
      <formula>"ET"</formula>
    </cfRule>
    <cfRule type="cellIs" dxfId="5648" priority="145" operator="equal">
      <formula>"RE"</formula>
    </cfRule>
    <cfRule type="cellIs" dxfId="5647" priority="144" operator="equal">
      <formula>"EV"</formula>
    </cfRule>
    <cfRule type="cellIs" dxfId="5646" priority="142" operator="equal">
      <formula>"PR"</formula>
    </cfRule>
    <cfRule type="cellIs" dxfId="5645" priority="143" operator="equal">
      <formula>"AD"</formula>
    </cfRule>
  </conditionalFormatting>
  <conditionalFormatting sqref="E26:Y26">
    <cfRule type="cellIs" dxfId="5644" priority="137" operator="equal">
      <formula>"GA"</formula>
    </cfRule>
    <cfRule type="cellIs" dxfId="5643" priority="141" operator="equal">
      <formula>"SM"</formula>
    </cfRule>
    <cfRule type="cellIs" dxfId="5642" priority="140" operator="equal">
      <formula>"SE"</formula>
    </cfRule>
    <cfRule type="cellIs" dxfId="5641" priority="139" operator="equal">
      <formula>"MM"</formula>
    </cfRule>
    <cfRule type="cellIs" dxfId="5640" priority="135" operator="equal">
      <formula>"RE"</formula>
    </cfRule>
    <cfRule type="cellIs" dxfId="5639" priority="134" operator="equal">
      <formula>"EV"</formula>
    </cfRule>
    <cfRule type="cellIs" dxfId="5638" priority="133" operator="equal">
      <formula>"AD"</formula>
    </cfRule>
    <cfRule type="cellIs" dxfId="5637" priority="132" operator="equal">
      <formula>"PR"</formula>
    </cfRule>
    <cfRule type="cellIs" dxfId="5636" priority="138" operator="equal">
      <formula>"ME"</formula>
    </cfRule>
    <cfRule type="cellIs" dxfId="5635" priority="136" operator="equal">
      <formula>"ET"</formula>
    </cfRule>
  </conditionalFormatting>
  <conditionalFormatting sqref="E28:Y28">
    <cfRule type="cellIs" dxfId="5634" priority="129" operator="equal">
      <formula>"MM"</formula>
    </cfRule>
    <cfRule type="cellIs" dxfId="5633" priority="128" operator="equal">
      <formula>"ME"</formula>
    </cfRule>
    <cfRule type="cellIs" dxfId="5632" priority="127" operator="equal">
      <formula>"GA"</formula>
    </cfRule>
    <cfRule type="cellIs" dxfId="5631" priority="131" operator="equal">
      <formula>"SM"</formula>
    </cfRule>
    <cfRule type="cellIs" dxfId="5630" priority="126" operator="equal">
      <formula>"ET"</formula>
    </cfRule>
    <cfRule type="cellIs" dxfId="5629" priority="125" operator="equal">
      <formula>"RE"</formula>
    </cfRule>
    <cfRule type="cellIs" dxfId="5628" priority="124" operator="equal">
      <formula>"EV"</formula>
    </cfRule>
    <cfRule type="cellIs" dxfId="5627" priority="123" operator="equal">
      <formula>"AD"</formula>
    </cfRule>
    <cfRule type="cellIs" dxfId="5626" priority="122" operator="equal">
      <formula>"PR"</formula>
    </cfRule>
    <cfRule type="cellIs" dxfId="5625" priority="130" operator="equal">
      <formula>"SE"</formula>
    </cfRule>
  </conditionalFormatting>
  <conditionalFormatting sqref="E30:Y30">
    <cfRule type="cellIs" dxfId="5624" priority="118" operator="equal">
      <formula>"ME"</formula>
    </cfRule>
    <cfRule type="cellIs" dxfId="5623" priority="117" operator="equal">
      <formula>"GA"</formula>
    </cfRule>
    <cfRule type="cellIs" dxfId="5622" priority="116" operator="equal">
      <formula>"ET"</formula>
    </cfRule>
    <cfRule type="cellIs" dxfId="5621" priority="113" operator="equal">
      <formula>"AD"</formula>
    </cfRule>
    <cfRule type="cellIs" dxfId="5620" priority="115" operator="equal">
      <formula>"RE"</formula>
    </cfRule>
    <cfRule type="cellIs" dxfId="5619" priority="112" operator="equal">
      <formula>"PR"</formula>
    </cfRule>
    <cfRule type="cellIs" dxfId="5618" priority="119" operator="equal">
      <formula>"MM"</formula>
    </cfRule>
    <cfRule type="cellIs" dxfId="5617" priority="121" operator="equal">
      <formula>"SM"</formula>
    </cfRule>
    <cfRule type="cellIs" dxfId="5616" priority="120" operator="equal">
      <formula>"SE"</formula>
    </cfRule>
    <cfRule type="cellIs" dxfId="5615" priority="114" operator="equal">
      <formula>"EV"</formula>
    </cfRule>
  </conditionalFormatting>
  <conditionalFormatting sqref="E32:Y32">
    <cfRule type="cellIs" dxfId="5614" priority="102" operator="equal">
      <formula>"PR"</formula>
    </cfRule>
    <cfRule type="cellIs" dxfId="5613" priority="103" operator="equal">
      <formula>"AD"</formula>
    </cfRule>
    <cfRule type="cellIs" dxfId="5612" priority="104" operator="equal">
      <formula>"EV"</formula>
    </cfRule>
    <cfRule type="cellIs" dxfId="5611" priority="105" operator="equal">
      <formula>"RE"</formula>
    </cfRule>
    <cfRule type="cellIs" dxfId="5610" priority="106" operator="equal">
      <formula>"ET"</formula>
    </cfRule>
    <cfRule type="cellIs" dxfId="5609" priority="107" operator="equal">
      <formula>"GA"</formula>
    </cfRule>
    <cfRule type="cellIs" dxfId="5608" priority="108" operator="equal">
      <formula>"ME"</formula>
    </cfRule>
    <cfRule type="cellIs" dxfId="5607" priority="109" operator="equal">
      <formula>"MM"</formula>
    </cfRule>
    <cfRule type="cellIs" dxfId="5606" priority="110" operator="equal">
      <formula>"SE"</formula>
    </cfRule>
    <cfRule type="cellIs" dxfId="5605" priority="111" operator="equal">
      <formula>"SM"</formula>
    </cfRule>
  </conditionalFormatting>
  <conditionalFormatting sqref="E34:Y34">
    <cfRule type="cellIs" dxfId="5604" priority="30" operator="equal">
      <formula>"SM"</formula>
    </cfRule>
    <cfRule type="cellIs" dxfId="5603" priority="29" operator="equal">
      <formula>"SE"</formula>
    </cfRule>
    <cfRule type="cellIs" dxfId="5602" priority="28" operator="equal">
      <formula>"MM"</formula>
    </cfRule>
    <cfRule type="cellIs" dxfId="5601" priority="27" operator="equal">
      <formula>"ME"</formula>
    </cfRule>
    <cfRule type="cellIs" dxfId="5600" priority="26" operator="equal">
      <formula>"GA"</formula>
    </cfRule>
    <cfRule type="cellIs" dxfId="5599" priority="25" operator="equal">
      <formula>"ET"</formula>
    </cfRule>
    <cfRule type="cellIs" dxfId="5598" priority="24" operator="equal">
      <formula>"RE"</formula>
    </cfRule>
    <cfRule type="cellIs" dxfId="5597" priority="22" operator="equal">
      <formula>"AD"</formula>
    </cfRule>
    <cfRule type="cellIs" dxfId="5596" priority="21" operator="equal">
      <formula>"PR"</formula>
    </cfRule>
    <cfRule type="cellIs" dxfId="5595" priority="23" operator="equal">
      <formula>"EV"</formula>
    </cfRule>
  </conditionalFormatting>
  <conditionalFormatting sqref="O20:BH20">
    <cfRule type="cellIs" dxfId="5594" priority="412" operator="equal">
      <formula>"CP"</formula>
    </cfRule>
    <cfRule type="cellIs" dxfId="5593" priority="411" operator="equal">
      <formula>"CM"</formula>
    </cfRule>
  </conditionalFormatting>
  <conditionalFormatting sqref="O15:CG15 AY16:BH20">
    <cfRule type="cellIs" dxfId="5592" priority="413" operator="equal">
      <formula>"CM"</formula>
    </cfRule>
    <cfRule type="cellIs" dxfId="5591" priority="414" operator="equal">
      <formula>"CP"</formula>
    </cfRule>
  </conditionalFormatting>
  <conditionalFormatting sqref="P6:S6">
    <cfRule type="cellIs" dxfId="5590" priority="576" operator="equal">
      <formula>"MM"</formula>
    </cfRule>
    <cfRule type="cellIs" dxfId="5589" priority="574" operator="equal">
      <formula>"GA"</formula>
    </cfRule>
    <cfRule type="cellIs" dxfId="5588" priority="573" operator="equal">
      <formula>"ET"</formula>
    </cfRule>
    <cfRule type="cellIs" dxfId="5587" priority="572" operator="equal">
      <formula>"RE"</formula>
    </cfRule>
    <cfRule type="cellIs" dxfId="5586" priority="571" operator="equal">
      <formula>"EV"</formula>
    </cfRule>
    <cfRule type="cellIs" dxfId="5585" priority="570" operator="equal">
      <formula>"AD"</formula>
    </cfRule>
    <cfRule type="cellIs" dxfId="5584" priority="569" operator="equal">
      <formula>"PR"</formula>
    </cfRule>
    <cfRule type="cellIs" dxfId="5583" priority="575" operator="equal">
      <formula>"ME"</formula>
    </cfRule>
    <cfRule type="cellIs" dxfId="5582" priority="578" operator="equal">
      <formula>"SM"</formula>
    </cfRule>
    <cfRule type="cellIs" dxfId="5581" priority="577" operator="equal">
      <formula>"SE"</formula>
    </cfRule>
  </conditionalFormatting>
  <conditionalFormatting sqref="P14:S14">
    <cfRule type="cellIs" dxfId="5580" priority="284" operator="equal">
      <formula>"PR"</formula>
    </cfRule>
    <cfRule type="cellIs" dxfId="5579" priority="290" operator="equal">
      <formula>"ME"</formula>
    </cfRule>
    <cfRule type="cellIs" dxfId="5578" priority="291" operator="equal">
      <formula>"MM"</formula>
    </cfRule>
    <cfRule type="cellIs" dxfId="5577" priority="292" operator="equal">
      <formula>"SE"</formula>
    </cfRule>
    <cfRule type="cellIs" dxfId="5576" priority="293" operator="equal">
      <formula>"SM"</formula>
    </cfRule>
    <cfRule type="cellIs" dxfId="5575" priority="289" operator="equal">
      <formula>"GA"</formula>
    </cfRule>
    <cfRule type="cellIs" dxfId="5574" priority="288" operator="equal">
      <formula>"ET"</formula>
    </cfRule>
    <cfRule type="cellIs" dxfId="5573" priority="287" operator="equal">
      <formula>"RE"</formula>
    </cfRule>
    <cfRule type="cellIs" dxfId="5572" priority="286" operator="equal">
      <formula>"EV"</formula>
    </cfRule>
    <cfRule type="cellIs" dxfId="5571" priority="285" operator="equal">
      <formula>"AD"</formula>
    </cfRule>
  </conditionalFormatting>
  <conditionalFormatting sqref="U24:W24">
    <cfRule type="cellIs" dxfId="5570" priority="41" operator="equal">
      <formula>"MA"</formula>
    </cfRule>
  </conditionalFormatting>
  <conditionalFormatting sqref="Y6">
    <cfRule type="cellIs" dxfId="5569" priority="619" operator="equal">
      <formula>"PR"</formula>
    </cfRule>
    <cfRule type="cellIs" dxfId="5568" priority="620" operator="equal">
      <formula>"AD"</formula>
    </cfRule>
    <cfRule type="cellIs" dxfId="5567" priority="621" operator="equal">
      <formula>"EV"</formula>
    </cfRule>
    <cfRule type="cellIs" dxfId="5566" priority="622" operator="equal">
      <formula>"RE"</formula>
    </cfRule>
    <cfRule type="cellIs" dxfId="5565" priority="623" operator="equal">
      <formula>"ET"</formula>
    </cfRule>
    <cfRule type="cellIs" dxfId="5564" priority="624" operator="equal">
      <formula>"GA"</formula>
    </cfRule>
    <cfRule type="cellIs" dxfId="5563" priority="625" operator="equal">
      <formula>"ME"</formula>
    </cfRule>
    <cfRule type="cellIs" dxfId="5562" priority="626" operator="equal">
      <formula>"MM"</formula>
    </cfRule>
    <cfRule type="cellIs" dxfId="5561" priority="627" operator="equal">
      <formula>"SE"</formula>
    </cfRule>
    <cfRule type="cellIs" dxfId="5560" priority="628" operator="equal">
      <formula>"SM"</formula>
    </cfRule>
  </conditionalFormatting>
  <conditionalFormatting sqref="Y14">
    <cfRule type="cellIs" dxfId="5559" priority="342" operator="equal">
      <formula>"SE"</formula>
    </cfRule>
    <cfRule type="cellIs" dxfId="5558" priority="334" operator="equal">
      <formula>"PR"</formula>
    </cfRule>
    <cfRule type="cellIs" dxfId="5557" priority="335" operator="equal">
      <formula>"AD"</formula>
    </cfRule>
    <cfRule type="cellIs" dxfId="5556" priority="336" operator="equal">
      <formula>"EV"</formula>
    </cfRule>
    <cfRule type="cellIs" dxfId="5555" priority="337" operator="equal">
      <formula>"RE"</formula>
    </cfRule>
    <cfRule type="cellIs" dxfId="5554" priority="338" operator="equal">
      <formula>"ET"</formula>
    </cfRule>
    <cfRule type="cellIs" dxfId="5553" priority="339" operator="equal">
      <formula>"GA"</formula>
    </cfRule>
    <cfRule type="cellIs" dxfId="5552" priority="340" operator="equal">
      <formula>"ME"</formula>
    </cfRule>
    <cfRule type="cellIs" dxfId="5551" priority="341" operator="equal">
      <formula>"MM"</formula>
    </cfRule>
    <cfRule type="cellIs" dxfId="5550" priority="343" operator="equal">
      <formula>"SM"</formula>
    </cfRule>
  </conditionalFormatting>
  <conditionalFormatting sqref="AA6:AE6">
    <cfRule type="cellIs" dxfId="5549" priority="563" operator="equal">
      <formula>"ET"</formula>
    </cfRule>
    <cfRule type="cellIs" dxfId="5548" priority="562" operator="equal">
      <formula>"RE"</formula>
    </cfRule>
    <cfRule type="cellIs" dxfId="5547" priority="561" operator="equal">
      <formula>"EV"</formula>
    </cfRule>
    <cfRule type="cellIs" dxfId="5546" priority="559" operator="equal">
      <formula>"PR"</formula>
    </cfRule>
    <cfRule type="cellIs" dxfId="5545" priority="560" operator="equal">
      <formula>"AD"</formula>
    </cfRule>
    <cfRule type="cellIs" dxfId="5544" priority="568" operator="equal">
      <formula>"SM"</formula>
    </cfRule>
    <cfRule type="cellIs" dxfId="5543" priority="567" operator="equal">
      <formula>"SE"</formula>
    </cfRule>
    <cfRule type="cellIs" dxfId="5542" priority="566" operator="equal">
      <formula>"MM"</formula>
    </cfRule>
    <cfRule type="cellIs" dxfId="5541" priority="565" operator="equal">
      <formula>"ME"</formula>
    </cfRule>
    <cfRule type="cellIs" dxfId="5540" priority="564" operator="equal">
      <formula>"GA"</formula>
    </cfRule>
  </conditionalFormatting>
  <conditionalFormatting sqref="AA14:AE14">
    <cfRule type="cellIs" dxfId="5539" priority="278" operator="equal">
      <formula>"ET"</formula>
    </cfRule>
    <cfRule type="cellIs" dxfId="5538" priority="282" operator="equal">
      <formula>"SE"</formula>
    </cfRule>
    <cfRule type="cellIs" dxfId="5537" priority="283" operator="equal">
      <formula>"SM"</formula>
    </cfRule>
    <cfRule type="cellIs" dxfId="5536" priority="279" operator="equal">
      <formula>"GA"</formula>
    </cfRule>
    <cfRule type="cellIs" dxfId="5535" priority="277" operator="equal">
      <formula>"RE"</formula>
    </cfRule>
    <cfRule type="cellIs" dxfId="5534" priority="276" operator="equal">
      <formula>"EV"</formula>
    </cfRule>
    <cfRule type="cellIs" dxfId="5533" priority="275" operator="equal">
      <formula>"AD"</formula>
    </cfRule>
    <cfRule type="cellIs" dxfId="5532" priority="274" operator="equal">
      <formula>"PR"</formula>
    </cfRule>
    <cfRule type="cellIs" dxfId="5531" priority="280" operator="equal">
      <formula>"ME"</formula>
    </cfRule>
    <cfRule type="cellIs" dxfId="5530" priority="281" operator="equal">
      <formula>"MM"</formula>
    </cfRule>
  </conditionalFormatting>
  <conditionalFormatting sqref="AC34:AU34">
    <cfRule type="cellIs" dxfId="5529" priority="34" operator="equal">
      <formula>"RE"</formula>
    </cfRule>
    <cfRule type="cellIs" dxfId="5528" priority="39" operator="equal">
      <formula>"SE"</formula>
    </cfRule>
    <cfRule type="cellIs" dxfId="5527" priority="38" operator="equal">
      <formula>"MM"</formula>
    </cfRule>
    <cfRule type="cellIs" dxfId="5526" priority="37" operator="equal">
      <formula>"ME"</formula>
    </cfRule>
    <cfRule type="cellIs" dxfId="5525" priority="35" operator="equal">
      <formula>"ET"</formula>
    </cfRule>
    <cfRule type="cellIs" dxfId="5524" priority="40" operator="equal">
      <formula>"SM"</formula>
    </cfRule>
    <cfRule type="cellIs" dxfId="5523" priority="32" operator="equal">
      <formula>"AD"</formula>
    </cfRule>
    <cfRule type="cellIs" dxfId="5522" priority="33" operator="equal">
      <formula>"EV"</formula>
    </cfRule>
    <cfRule type="cellIs" dxfId="5521" priority="31" operator="equal">
      <formula>"PR"</formula>
    </cfRule>
    <cfRule type="cellIs" dxfId="5520" priority="36" operator="equal">
      <formula>"GA"</formula>
    </cfRule>
  </conditionalFormatting>
  <conditionalFormatting sqref="AC22:AV22">
    <cfRule type="cellIs" dxfId="5519" priority="95" operator="equal">
      <formula>"RE"</formula>
    </cfRule>
    <cfRule type="cellIs" dxfId="5518" priority="100" operator="equal">
      <formula>"SE"</formula>
    </cfRule>
    <cfRule type="cellIs" dxfId="5517" priority="99" operator="equal">
      <formula>"MM"</formula>
    </cfRule>
    <cfRule type="cellIs" dxfId="5516" priority="98" operator="equal">
      <formula>"ME"</formula>
    </cfRule>
    <cfRule type="cellIs" dxfId="5515" priority="97" operator="equal">
      <formula>"GA"</formula>
    </cfRule>
    <cfRule type="cellIs" dxfId="5514" priority="94" operator="equal">
      <formula>"EV"</formula>
    </cfRule>
    <cfRule type="cellIs" dxfId="5513" priority="93" operator="equal">
      <formula>"AD"</formula>
    </cfRule>
    <cfRule type="cellIs" dxfId="5512" priority="101" operator="equal">
      <formula>"SM"</formula>
    </cfRule>
    <cfRule type="cellIs" dxfId="5511" priority="92" operator="equal">
      <formula>"PR"</formula>
    </cfRule>
    <cfRule type="cellIs" dxfId="5510" priority="96" operator="equal">
      <formula>"ET"</formula>
    </cfRule>
  </conditionalFormatting>
  <conditionalFormatting sqref="AC24:AV24">
    <cfRule type="cellIs" dxfId="5509" priority="91" operator="equal">
      <formula>"SM"</formula>
    </cfRule>
    <cfRule type="cellIs" dxfId="5508" priority="90" operator="equal">
      <formula>"SE"</formula>
    </cfRule>
    <cfRule type="cellIs" dxfId="5507" priority="89" operator="equal">
      <formula>"MM"</formula>
    </cfRule>
    <cfRule type="cellIs" dxfId="5506" priority="87" operator="equal">
      <formula>"GA"</formula>
    </cfRule>
    <cfRule type="cellIs" dxfId="5505" priority="86" operator="equal">
      <formula>"ET"</formula>
    </cfRule>
    <cfRule type="cellIs" dxfId="5504" priority="84" operator="equal">
      <formula>"EV"</formula>
    </cfRule>
    <cfRule type="cellIs" dxfId="5503" priority="83" operator="equal">
      <formula>"AD"</formula>
    </cfRule>
    <cfRule type="cellIs" dxfId="5502" priority="82" operator="equal">
      <formula>"PR"</formula>
    </cfRule>
    <cfRule type="cellIs" dxfId="5501" priority="88" operator="equal">
      <formula>"ME"</formula>
    </cfRule>
    <cfRule type="cellIs" dxfId="5500" priority="85" operator="equal">
      <formula>"RE"</formula>
    </cfRule>
  </conditionalFormatting>
  <conditionalFormatting sqref="AC26:AV26">
    <cfRule type="cellIs" dxfId="5499" priority="81" operator="equal">
      <formula>"SM"</formula>
    </cfRule>
    <cfRule type="cellIs" dxfId="5498" priority="79" operator="equal">
      <formula>"MM"</formula>
    </cfRule>
    <cfRule type="cellIs" dxfId="5497" priority="80" operator="equal">
      <formula>"SE"</formula>
    </cfRule>
    <cfRule type="cellIs" dxfId="5496" priority="78" operator="equal">
      <formula>"ME"</formula>
    </cfRule>
    <cfRule type="cellIs" dxfId="5495" priority="73" operator="equal">
      <formula>"AD"</formula>
    </cfRule>
    <cfRule type="cellIs" dxfId="5494" priority="74" operator="equal">
      <formula>"EV"</formula>
    </cfRule>
    <cfRule type="cellIs" dxfId="5493" priority="75" operator="equal">
      <formula>"RE"</formula>
    </cfRule>
    <cfRule type="cellIs" dxfId="5492" priority="76" operator="equal">
      <formula>"ET"</formula>
    </cfRule>
    <cfRule type="cellIs" dxfId="5491" priority="77" operator="equal">
      <formula>"GA"</formula>
    </cfRule>
    <cfRule type="cellIs" dxfId="5490" priority="72" operator="equal">
      <formula>"PR"</formula>
    </cfRule>
  </conditionalFormatting>
  <conditionalFormatting sqref="AC28:AV28">
    <cfRule type="cellIs" dxfId="5489" priority="67" operator="equal">
      <formula>"GA"</formula>
    </cfRule>
    <cfRule type="cellIs" dxfId="5488" priority="68" operator="equal">
      <formula>"ME"</formula>
    </cfRule>
    <cfRule type="cellIs" dxfId="5487" priority="69" operator="equal">
      <formula>"MM"</formula>
    </cfRule>
    <cfRule type="cellIs" dxfId="5486" priority="70" operator="equal">
      <formula>"SE"</formula>
    </cfRule>
    <cfRule type="cellIs" dxfId="5485" priority="71" operator="equal">
      <formula>"SM"</formula>
    </cfRule>
    <cfRule type="cellIs" dxfId="5484" priority="65" operator="equal">
      <formula>"RE"</formula>
    </cfRule>
    <cfRule type="cellIs" dxfId="5483" priority="62" operator="equal">
      <formula>"PR"</formula>
    </cfRule>
    <cfRule type="cellIs" dxfId="5482" priority="63" operator="equal">
      <formula>"AD"</formula>
    </cfRule>
    <cfRule type="cellIs" dxfId="5481" priority="64" operator="equal">
      <formula>"EV"</formula>
    </cfRule>
    <cfRule type="cellIs" dxfId="5480" priority="66" operator="equal">
      <formula>"ET"</formula>
    </cfRule>
  </conditionalFormatting>
  <conditionalFormatting sqref="AC30:AV30">
    <cfRule type="cellIs" dxfId="5479" priority="55" operator="equal">
      <formula>"RE"</formula>
    </cfRule>
    <cfRule type="cellIs" dxfId="5478" priority="61" operator="equal">
      <formula>"SM"</formula>
    </cfRule>
    <cfRule type="cellIs" dxfId="5477" priority="57" operator="equal">
      <formula>"GA"</formula>
    </cfRule>
    <cfRule type="cellIs" dxfId="5476" priority="56" operator="equal">
      <formula>"ET"</formula>
    </cfRule>
    <cfRule type="cellIs" dxfId="5475" priority="54" operator="equal">
      <formula>"EV"</formula>
    </cfRule>
    <cfRule type="cellIs" dxfId="5474" priority="53" operator="equal">
      <formula>"AD"</formula>
    </cfRule>
    <cfRule type="cellIs" dxfId="5473" priority="60" operator="equal">
      <formula>"SE"</formula>
    </cfRule>
    <cfRule type="cellIs" dxfId="5472" priority="52" operator="equal">
      <formula>"PR"</formula>
    </cfRule>
    <cfRule type="cellIs" dxfId="5471" priority="58" operator="equal">
      <formula>"ME"</formula>
    </cfRule>
    <cfRule type="cellIs" dxfId="5470" priority="59" operator="equal">
      <formula>"MM"</formula>
    </cfRule>
  </conditionalFormatting>
  <conditionalFormatting sqref="AC32:AV32">
    <cfRule type="cellIs" dxfId="5469" priority="51" operator="equal">
      <formula>"SM"</formula>
    </cfRule>
    <cfRule type="cellIs" dxfId="5468" priority="42" operator="equal">
      <formula>"PR"</formula>
    </cfRule>
    <cfRule type="cellIs" dxfId="5467" priority="43" operator="equal">
      <formula>"AD"</formula>
    </cfRule>
    <cfRule type="cellIs" dxfId="5466" priority="50" operator="equal">
      <formula>"SE"</formula>
    </cfRule>
    <cfRule type="cellIs" dxfId="5465" priority="44" operator="equal">
      <formula>"EV"</formula>
    </cfRule>
    <cfRule type="cellIs" dxfId="5464" priority="45" operator="equal">
      <formula>"RE"</formula>
    </cfRule>
    <cfRule type="cellIs" dxfId="5463" priority="46" operator="equal">
      <formula>"ET"</formula>
    </cfRule>
    <cfRule type="cellIs" dxfId="5462" priority="47" operator="equal">
      <formula>"GA"</formula>
    </cfRule>
    <cfRule type="cellIs" dxfId="5461" priority="49" operator="equal">
      <formula>"MM"</formula>
    </cfRule>
    <cfRule type="cellIs" dxfId="5460" priority="48" operator="equal">
      <formula>"ME"</formula>
    </cfRule>
  </conditionalFormatting>
  <conditionalFormatting sqref="AF16:AK16 AL16:BO18 O16:AE19">
    <cfRule type="cellIs" dxfId="5459" priority="415" operator="equal">
      <formula>"CM"</formula>
    </cfRule>
  </conditionalFormatting>
  <conditionalFormatting sqref="AG6:AK6">
    <cfRule type="cellIs" dxfId="5458" priority="615" operator="equal">
      <formula>"ME"</formula>
    </cfRule>
    <cfRule type="cellIs" dxfId="5457" priority="614" operator="equal">
      <formula>"GA"</formula>
    </cfRule>
    <cfRule type="cellIs" dxfId="5456" priority="612" operator="equal">
      <formula>"RE"</formula>
    </cfRule>
    <cfRule type="cellIs" dxfId="5455" priority="610" operator="equal">
      <formula>"AD"</formula>
    </cfRule>
    <cfRule type="cellIs" dxfId="5454" priority="609" operator="equal">
      <formula>"PR"</formula>
    </cfRule>
    <cfRule type="cellIs" dxfId="5453" priority="613" operator="equal">
      <formula>"ET"</formula>
    </cfRule>
    <cfRule type="cellIs" dxfId="5452" priority="617" operator="equal">
      <formula>"SE"</formula>
    </cfRule>
    <cfRule type="cellIs" dxfId="5451" priority="611" operator="equal">
      <formula>"EV"</formula>
    </cfRule>
    <cfRule type="cellIs" dxfId="5450" priority="618" operator="equal">
      <formula>"SM"</formula>
    </cfRule>
    <cfRule type="cellIs" dxfId="5449" priority="616" operator="equal">
      <formula>"MM"</formula>
    </cfRule>
  </conditionalFormatting>
  <conditionalFormatting sqref="AG14:AK14">
    <cfRule type="cellIs" dxfId="5448" priority="325" operator="equal">
      <formula>"AD"</formula>
    </cfRule>
    <cfRule type="cellIs" dxfId="5447" priority="328" operator="equal">
      <formula>"ET"</formula>
    </cfRule>
    <cfRule type="cellIs" dxfId="5446" priority="329" operator="equal">
      <formula>"GA"</formula>
    </cfRule>
    <cfRule type="cellIs" dxfId="5445" priority="330" operator="equal">
      <formula>"ME"</formula>
    </cfRule>
    <cfRule type="cellIs" dxfId="5444" priority="332" operator="equal">
      <formula>"SE"</formula>
    </cfRule>
    <cfRule type="cellIs" dxfId="5443" priority="331" operator="equal">
      <formula>"MM"</formula>
    </cfRule>
    <cfRule type="cellIs" dxfId="5442" priority="324" operator="equal">
      <formula>"PR"</formula>
    </cfRule>
    <cfRule type="cellIs" dxfId="5441" priority="327" operator="equal">
      <formula>"RE"</formula>
    </cfRule>
    <cfRule type="cellIs" dxfId="5440" priority="326" operator="equal">
      <formula>"EV"</formula>
    </cfRule>
    <cfRule type="cellIs" dxfId="5439" priority="333" operator="equal">
      <formula>"SM"</formula>
    </cfRule>
  </conditionalFormatting>
  <conditionalFormatting sqref="AM6:AQ6">
    <cfRule type="cellIs" dxfId="5438" priority="554" operator="equal">
      <formula>"GA"</formula>
    </cfRule>
    <cfRule type="cellIs" dxfId="5437" priority="557" operator="equal">
      <formula>"SE"</formula>
    </cfRule>
    <cfRule type="cellIs" dxfId="5436" priority="556" operator="equal">
      <formula>"MM"</formula>
    </cfRule>
    <cfRule type="cellIs" dxfId="5435" priority="555" operator="equal">
      <formula>"ME"</formula>
    </cfRule>
    <cfRule type="cellIs" dxfId="5434" priority="553" operator="equal">
      <formula>"ET"</formula>
    </cfRule>
    <cfRule type="cellIs" dxfId="5433" priority="552" operator="equal">
      <formula>"RE"</formula>
    </cfRule>
    <cfRule type="cellIs" dxfId="5432" priority="551" operator="equal">
      <formula>"EV"</formula>
    </cfRule>
    <cfRule type="cellIs" dxfId="5431" priority="550" operator="equal">
      <formula>"AD"</formula>
    </cfRule>
    <cfRule type="cellIs" dxfId="5430" priority="549" operator="equal">
      <formula>"PR"</formula>
    </cfRule>
    <cfRule type="cellIs" dxfId="5429" priority="558" operator="equal">
      <formula>"SM"</formula>
    </cfRule>
  </conditionalFormatting>
  <conditionalFormatting sqref="AM14:AQ14">
    <cfRule type="cellIs" dxfId="5428" priority="272" operator="equal">
      <formula>"SE"</formula>
    </cfRule>
    <cfRule type="cellIs" dxfId="5427" priority="265" operator="equal">
      <formula>"AD"</formula>
    </cfRule>
    <cfRule type="cellIs" dxfId="5426" priority="273" operator="equal">
      <formula>"SM"</formula>
    </cfRule>
    <cfRule type="cellIs" dxfId="5425" priority="271" operator="equal">
      <formula>"MM"</formula>
    </cfRule>
    <cfRule type="cellIs" dxfId="5424" priority="270" operator="equal">
      <formula>"ME"</formula>
    </cfRule>
    <cfRule type="cellIs" dxfId="5423" priority="267" operator="equal">
      <formula>"RE"</formula>
    </cfRule>
    <cfRule type="cellIs" dxfId="5422" priority="264" operator="equal">
      <formula>"PR"</formula>
    </cfRule>
    <cfRule type="cellIs" dxfId="5421" priority="266" operator="equal">
      <formula>"EV"</formula>
    </cfRule>
    <cfRule type="cellIs" dxfId="5420" priority="268" operator="equal">
      <formula>"ET"</formula>
    </cfRule>
    <cfRule type="cellIs" dxfId="5419" priority="269" operator="equal">
      <formula>"GA"</formula>
    </cfRule>
  </conditionalFormatting>
  <conditionalFormatting sqref="AS6:AW6">
    <cfRule type="cellIs" dxfId="5418" priority="599" operator="equal">
      <formula>"PR"</formula>
    </cfRule>
    <cfRule type="cellIs" dxfId="5417" priority="600" operator="equal">
      <formula>"AD"</formula>
    </cfRule>
    <cfRule type="cellIs" dxfId="5416" priority="601" operator="equal">
      <formula>"EV"</formula>
    </cfRule>
    <cfRule type="cellIs" dxfId="5415" priority="603" operator="equal">
      <formula>"ET"</formula>
    </cfRule>
    <cfRule type="cellIs" dxfId="5414" priority="607" operator="equal">
      <formula>"SE"</formula>
    </cfRule>
    <cfRule type="cellIs" dxfId="5413" priority="605" operator="equal">
      <formula>"ME"</formula>
    </cfRule>
    <cfRule type="cellIs" dxfId="5412" priority="604" operator="equal">
      <formula>"GA"</formula>
    </cfRule>
    <cfRule type="cellIs" dxfId="5411" priority="602" operator="equal">
      <formula>"RE"</formula>
    </cfRule>
    <cfRule type="cellIs" dxfId="5410" priority="608" operator="equal">
      <formula>"SM"</formula>
    </cfRule>
    <cfRule type="cellIs" dxfId="5409" priority="606" operator="equal">
      <formula>"MM"</formula>
    </cfRule>
  </conditionalFormatting>
  <conditionalFormatting sqref="AS14:AW14">
    <cfRule type="cellIs" dxfId="5408" priority="317" operator="equal">
      <formula>"RE"</formula>
    </cfRule>
    <cfRule type="cellIs" dxfId="5407" priority="316" operator="equal">
      <formula>"EV"</formula>
    </cfRule>
    <cfRule type="cellIs" dxfId="5406" priority="315" operator="equal">
      <formula>"AD"</formula>
    </cfRule>
    <cfRule type="cellIs" dxfId="5405" priority="314" operator="equal">
      <formula>"PR"</formula>
    </cfRule>
    <cfRule type="cellIs" dxfId="5404" priority="323" operator="equal">
      <formula>"SM"</formula>
    </cfRule>
    <cfRule type="cellIs" dxfId="5403" priority="322" operator="equal">
      <formula>"SE"</formula>
    </cfRule>
    <cfRule type="cellIs" dxfId="5402" priority="321" operator="equal">
      <formula>"MM"</formula>
    </cfRule>
    <cfRule type="cellIs" dxfId="5401" priority="320" operator="equal">
      <formula>"ME"</formula>
    </cfRule>
    <cfRule type="cellIs" dxfId="5400" priority="319" operator="equal">
      <formula>"GA"</formula>
    </cfRule>
    <cfRule type="cellIs" dxfId="5399" priority="318" operator="equal">
      <formula>"ET"</formula>
    </cfRule>
  </conditionalFormatting>
  <conditionalFormatting sqref="AV34:AV35">
    <cfRule type="cellIs" dxfId="5398" priority="4" operator="equal">
      <formula>"RE"</formula>
    </cfRule>
    <cfRule type="cellIs" dxfId="5397" priority="1" operator="equal">
      <formula>"PR"</formula>
    </cfRule>
    <cfRule type="cellIs" dxfId="5396" priority="3" operator="equal">
      <formula>"EV"</formula>
    </cfRule>
    <cfRule type="cellIs" dxfId="5395" priority="8" operator="equal">
      <formula>"MM"</formula>
    </cfRule>
    <cfRule type="cellIs" dxfId="5394" priority="7" operator="equal">
      <formula>"ME"</formula>
    </cfRule>
    <cfRule type="cellIs" dxfId="5393" priority="6" operator="equal">
      <formula>"GA"</formula>
    </cfRule>
    <cfRule type="cellIs" dxfId="5392" priority="5" operator="equal">
      <formula>"ET"</formula>
    </cfRule>
    <cfRule type="cellIs" dxfId="5391" priority="2" operator="equal">
      <formula>"AD"</formula>
    </cfRule>
    <cfRule type="cellIs" dxfId="5390" priority="10" operator="equal">
      <formula>"SM"</formula>
    </cfRule>
    <cfRule type="cellIs" dxfId="5389" priority="9" operator="equal">
      <formula>"SE"</formula>
    </cfRule>
  </conditionalFormatting>
  <conditionalFormatting sqref="AV15:AX20">
    <cfRule type="cellIs" dxfId="5388" priority="410" operator="equal">
      <formula>"CP"</formula>
    </cfRule>
  </conditionalFormatting>
  <conditionalFormatting sqref="AY6:BC6">
    <cfRule type="cellIs" dxfId="5387" priority="547" operator="equal">
      <formula>"SE"</formula>
    </cfRule>
    <cfRule type="cellIs" dxfId="5386" priority="548" operator="equal">
      <formula>"SM"</formula>
    </cfRule>
    <cfRule type="cellIs" dxfId="5385" priority="545" operator="equal">
      <formula>"ME"</formula>
    </cfRule>
    <cfRule type="cellIs" dxfId="5384" priority="541" operator="equal">
      <formula>"EV"</formula>
    </cfRule>
    <cfRule type="cellIs" dxfId="5383" priority="540" operator="equal">
      <formula>"AD"</formula>
    </cfRule>
    <cfRule type="cellIs" dxfId="5382" priority="539" operator="equal">
      <formula>"PR"</formula>
    </cfRule>
    <cfRule type="cellIs" dxfId="5381" priority="544" operator="equal">
      <formula>"GA"</formula>
    </cfRule>
    <cfRule type="cellIs" dxfId="5380" priority="542" operator="equal">
      <formula>"RE"</formula>
    </cfRule>
    <cfRule type="cellIs" dxfId="5379" priority="543" operator="equal">
      <formula>"ET"</formula>
    </cfRule>
    <cfRule type="cellIs" dxfId="5378" priority="546" operator="equal">
      <formula>"MM"</formula>
    </cfRule>
  </conditionalFormatting>
  <conditionalFormatting sqref="AY14:BC14">
    <cfRule type="cellIs" dxfId="5377" priority="255" operator="equal">
      <formula>"AD"</formula>
    </cfRule>
    <cfRule type="cellIs" dxfId="5376" priority="263" operator="equal">
      <formula>"SM"</formula>
    </cfRule>
    <cfRule type="cellIs" dxfId="5375" priority="262" operator="equal">
      <formula>"SE"</formula>
    </cfRule>
    <cfRule type="cellIs" dxfId="5374" priority="254" operator="equal">
      <formula>"PR"</formula>
    </cfRule>
    <cfRule type="cellIs" dxfId="5373" priority="261" operator="equal">
      <formula>"MM"</formula>
    </cfRule>
    <cfRule type="cellIs" dxfId="5372" priority="260" operator="equal">
      <formula>"ME"</formula>
    </cfRule>
    <cfRule type="cellIs" dxfId="5371" priority="259" operator="equal">
      <formula>"GA"</formula>
    </cfRule>
    <cfRule type="cellIs" dxfId="5370" priority="258" operator="equal">
      <formula>"ET"</formula>
    </cfRule>
    <cfRule type="cellIs" dxfId="5369" priority="257" operator="equal">
      <formula>"RE"</formula>
    </cfRule>
    <cfRule type="cellIs" dxfId="5368" priority="256" operator="equal">
      <formula>"EV"</formula>
    </cfRule>
  </conditionalFormatting>
  <conditionalFormatting sqref="BE6:BI6">
    <cfRule type="cellIs" dxfId="5367" priority="598" operator="equal">
      <formula>"SM"</formula>
    </cfRule>
    <cfRule type="cellIs" dxfId="5366" priority="597" operator="equal">
      <formula>"SE"</formula>
    </cfRule>
    <cfRule type="cellIs" dxfId="5365" priority="596" operator="equal">
      <formula>"MM"</formula>
    </cfRule>
    <cfRule type="cellIs" dxfId="5364" priority="595" operator="equal">
      <formula>"ME"</formula>
    </cfRule>
    <cfRule type="cellIs" dxfId="5363" priority="594" operator="equal">
      <formula>"GA"</formula>
    </cfRule>
    <cfRule type="cellIs" dxfId="5362" priority="593" operator="equal">
      <formula>"ET"</formula>
    </cfRule>
    <cfRule type="cellIs" dxfId="5361" priority="592" operator="equal">
      <formula>"RE"</formula>
    </cfRule>
    <cfRule type="cellIs" dxfId="5360" priority="591" operator="equal">
      <formula>"EV"</formula>
    </cfRule>
    <cfRule type="cellIs" dxfId="5359" priority="590" operator="equal">
      <formula>"AD"</formula>
    </cfRule>
    <cfRule type="cellIs" dxfId="5358" priority="589" operator="equal">
      <formula>"PR"</formula>
    </cfRule>
  </conditionalFormatting>
  <conditionalFormatting sqref="BE14:BI14">
    <cfRule type="cellIs" dxfId="5357" priority="309" operator="equal">
      <formula>"GA"</formula>
    </cfRule>
    <cfRule type="cellIs" dxfId="5356" priority="308" operator="equal">
      <formula>"ET"</formula>
    </cfRule>
    <cfRule type="cellIs" dxfId="5355" priority="307" operator="equal">
      <formula>"RE"</formula>
    </cfRule>
    <cfRule type="cellIs" dxfId="5354" priority="306" operator="equal">
      <formula>"EV"</formula>
    </cfRule>
    <cfRule type="cellIs" dxfId="5353" priority="305" operator="equal">
      <formula>"AD"</formula>
    </cfRule>
    <cfRule type="cellIs" dxfId="5352" priority="304" operator="equal">
      <formula>"PR"</formula>
    </cfRule>
    <cfRule type="cellIs" dxfId="5351" priority="313" operator="equal">
      <formula>"SM"</formula>
    </cfRule>
    <cfRule type="cellIs" dxfId="5350" priority="312" operator="equal">
      <formula>"SE"</formula>
    </cfRule>
    <cfRule type="cellIs" dxfId="5349" priority="311" operator="equal">
      <formula>"MM"</formula>
    </cfRule>
    <cfRule type="cellIs" dxfId="5348" priority="310" operator="equal">
      <formula>"ME"</formula>
    </cfRule>
  </conditionalFormatting>
  <conditionalFormatting sqref="BI15:CG20">
    <cfRule type="cellIs" dxfId="5347" priority="408" operator="equal">
      <formula>"CP"</formula>
    </cfRule>
  </conditionalFormatting>
  <conditionalFormatting sqref="BK6:BO6">
    <cfRule type="cellIs" dxfId="5346" priority="531" operator="equal">
      <formula>"EV"</formula>
    </cfRule>
    <cfRule type="cellIs" dxfId="5345" priority="532" operator="equal">
      <formula>"RE"</formula>
    </cfRule>
    <cfRule type="cellIs" dxfId="5344" priority="534" operator="equal">
      <formula>"GA"</formula>
    </cfRule>
    <cfRule type="cellIs" dxfId="5343" priority="535" operator="equal">
      <formula>"ME"</formula>
    </cfRule>
    <cfRule type="cellIs" dxfId="5342" priority="536" operator="equal">
      <formula>"MM"</formula>
    </cfRule>
    <cfRule type="cellIs" dxfId="5341" priority="537" operator="equal">
      <formula>"SE"</formula>
    </cfRule>
    <cfRule type="cellIs" dxfId="5340" priority="538" operator="equal">
      <formula>"SM"</formula>
    </cfRule>
    <cfRule type="cellIs" dxfId="5339" priority="533" operator="equal">
      <formula>"ET"</formula>
    </cfRule>
    <cfRule type="cellIs" dxfId="5338" priority="529" operator="equal">
      <formula>"PR"</formula>
    </cfRule>
    <cfRule type="cellIs" dxfId="5337" priority="530" operator="equal">
      <formula>"AD"</formula>
    </cfRule>
  </conditionalFormatting>
  <conditionalFormatting sqref="BK14:BO14">
    <cfRule type="cellIs" dxfId="5336" priority="249" operator="equal">
      <formula>"GA"</formula>
    </cfRule>
    <cfRule type="cellIs" dxfId="5335" priority="253" operator="equal">
      <formula>"SM"</formula>
    </cfRule>
    <cfRule type="cellIs" dxfId="5334" priority="252" operator="equal">
      <formula>"SE"</formula>
    </cfRule>
    <cfRule type="cellIs" dxfId="5333" priority="251" operator="equal">
      <formula>"MM"</formula>
    </cfRule>
    <cfRule type="cellIs" dxfId="5332" priority="250" operator="equal">
      <formula>"ME"</formula>
    </cfRule>
    <cfRule type="cellIs" dxfId="5331" priority="244" operator="equal">
      <formula>"PR"</formula>
    </cfRule>
    <cfRule type="cellIs" dxfId="5330" priority="245" operator="equal">
      <formula>"AD"</formula>
    </cfRule>
    <cfRule type="cellIs" dxfId="5329" priority="246" operator="equal">
      <formula>"EV"</formula>
    </cfRule>
    <cfRule type="cellIs" dxfId="5328" priority="247" operator="equal">
      <formula>"RE"</formula>
    </cfRule>
    <cfRule type="cellIs" dxfId="5327" priority="248" operator="equal">
      <formula>"ET"</formula>
    </cfRule>
  </conditionalFormatting>
  <conditionalFormatting sqref="BQ6:BU6">
    <cfRule type="cellIs" dxfId="5326" priority="581" operator="equal">
      <formula>"EV"</formula>
    </cfRule>
    <cfRule type="cellIs" dxfId="5325" priority="587" operator="equal">
      <formula>"SE"</formula>
    </cfRule>
    <cfRule type="cellIs" dxfId="5324" priority="585" operator="equal">
      <formula>"ME"</formula>
    </cfRule>
    <cfRule type="cellIs" dxfId="5323" priority="579" operator="equal">
      <formula>"PR"</formula>
    </cfRule>
    <cfRule type="cellIs" dxfId="5322" priority="580" operator="equal">
      <formula>"AD"</formula>
    </cfRule>
    <cfRule type="cellIs" dxfId="5321" priority="582" operator="equal">
      <formula>"RE"</formula>
    </cfRule>
    <cfRule type="cellIs" dxfId="5320" priority="583" operator="equal">
      <formula>"ET"</formula>
    </cfRule>
    <cfRule type="cellIs" dxfId="5319" priority="584" operator="equal">
      <formula>"GA"</formula>
    </cfRule>
    <cfRule type="cellIs" dxfId="5318" priority="586" operator="equal">
      <formula>"MM"</formula>
    </cfRule>
    <cfRule type="cellIs" dxfId="5317" priority="588" operator="equal">
      <formula>"SM"</formula>
    </cfRule>
  </conditionalFormatting>
  <conditionalFormatting sqref="BQ14:BU14">
    <cfRule type="cellIs" dxfId="5316" priority="299" operator="equal">
      <formula>"GA"</formula>
    </cfRule>
    <cfRule type="cellIs" dxfId="5315" priority="294" operator="equal">
      <formula>"PR"</formula>
    </cfRule>
    <cfRule type="cellIs" dxfId="5314" priority="295" operator="equal">
      <formula>"AD"</formula>
    </cfRule>
    <cfRule type="cellIs" dxfId="5313" priority="296" operator="equal">
      <formula>"EV"</formula>
    </cfRule>
    <cfRule type="cellIs" dxfId="5312" priority="297" operator="equal">
      <formula>"RE"</formula>
    </cfRule>
    <cfRule type="cellIs" dxfId="5311" priority="298" operator="equal">
      <formula>"ET"</formula>
    </cfRule>
    <cfRule type="cellIs" dxfId="5310" priority="300" operator="equal">
      <formula>"ME"</formula>
    </cfRule>
    <cfRule type="cellIs" dxfId="5309" priority="301" operator="equal">
      <formula>"MM"</formula>
    </cfRule>
    <cfRule type="cellIs" dxfId="5308" priority="302" operator="equal">
      <formula>"SE"</formula>
    </cfRule>
    <cfRule type="cellIs" dxfId="5307" priority="303" operator="equal">
      <formula>"SM"</formula>
    </cfRule>
  </conditionalFormatting>
  <conditionalFormatting sqref="BW6:CA6">
    <cfRule type="cellIs" dxfId="5306" priority="370" operator="equal">
      <formula>"ME"</formula>
    </cfRule>
    <cfRule type="cellIs" dxfId="5305" priority="373" operator="equal">
      <formula>"SM"</formula>
    </cfRule>
    <cfRule type="cellIs" dxfId="5304" priority="372" operator="equal">
      <formula>"SE"</formula>
    </cfRule>
    <cfRule type="cellIs" dxfId="5303" priority="371" operator="equal">
      <formula>"MM"</formula>
    </cfRule>
    <cfRule type="cellIs" dxfId="5302" priority="369" operator="equal">
      <formula>"GA"</formula>
    </cfRule>
    <cfRule type="cellIs" dxfId="5301" priority="368" operator="equal">
      <formula>"ET"</formula>
    </cfRule>
    <cfRule type="cellIs" dxfId="5300" priority="367" operator="equal">
      <formula>"RE"</formula>
    </cfRule>
    <cfRule type="cellIs" dxfId="5299" priority="366" operator="equal">
      <formula>"EV"</formula>
    </cfRule>
    <cfRule type="cellIs" dxfId="5298" priority="365" operator="equal">
      <formula>"AD"</formula>
    </cfRule>
    <cfRule type="cellIs" dxfId="5297" priority="364" operator="equal">
      <formula>"PR"</formula>
    </cfRule>
  </conditionalFormatting>
  <conditionalFormatting sqref="BW14:CA14">
    <cfRule type="cellIs" dxfId="5296" priority="216" operator="equal">
      <formula>"EV"</formula>
    </cfRule>
    <cfRule type="cellIs" dxfId="5295" priority="217" operator="equal">
      <formula>"RE"</formula>
    </cfRule>
    <cfRule type="cellIs" dxfId="5294" priority="215" operator="equal">
      <formula>"AD"</formula>
    </cfRule>
    <cfRule type="cellIs" dxfId="5293" priority="214" operator="equal">
      <formula>"PR"</formula>
    </cfRule>
    <cfRule type="cellIs" dxfId="5292" priority="222" operator="equal">
      <formula>"SE"</formula>
    </cfRule>
    <cfRule type="cellIs" dxfId="5291" priority="223" operator="equal">
      <formula>"SM"</formula>
    </cfRule>
    <cfRule type="cellIs" dxfId="5290" priority="221" operator="equal">
      <formula>"MM"</formula>
    </cfRule>
    <cfRule type="cellIs" dxfId="5289" priority="220" operator="equal">
      <formula>"ME"</formula>
    </cfRule>
    <cfRule type="cellIs" dxfId="5288" priority="219" operator="equal">
      <formula>"GA"</formula>
    </cfRule>
    <cfRule type="cellIs" dxfId="5287" priority="218" operator="equal">
      <formula>"ET"</formula>
    </cfRule>
  </conditionalFormatting>
  <conditionalFormatting sqref="BY13:CE13 BY15:CE26">
    <cfRule type="cellIs" dxfId="5286" priority="629" operator="equal">
      <formula>"CP"</formula>
    </cfRule>
  </conditionalFormatting>
  <conditionalFormatting sqref="CD6:CG6">
    <cfRule type="cellIs" dxfId="5285" priority="354" operator="equal">
      <formula>"PR"</formula>
    </cfRule>
    <cfRule type="cellIs" dxfId="5284" priority="356" operator="equal">
      <formula>"EV"</formula>
    </cfRule>
    <cfRule type="cellIs" dxfId="5283" priority="361" operator="equal">
      <formula>"MM"</formula>
    </cfRule>
    <cfRule type="cellIs" dxfId="5282" priority="362" operator="equal">
      <formula>"SE"</formula>
    </cfRule>
    <cfRule type="cellIs" dxfId="5281" priority="363" operator="equal">
      <formula>"SM"</formula>
    </cfRule>
    <cfRule type="cellIs" dxfId="5280" priority="355" operator="equal">
      <formula>"AD"</formula>
    </cfRule>
    <cfRule type="cellIs" dxfId="5279" priority="357" operator="equal">
      <formula>"RE"</formula>
    </cfRule>
    <cfRule type="cellIs" dxfId="5278" priority="358" operator="equal">
      <formula>"ET"</formula>
    </cfRule>
    <cfRule type="cellIs" dxfId="5277" priority="360" operator="equal">
      <formula>"ME"</formula>
    </cfRule>
    <cfRule type="cellIs" dxfId="5276" priority="359" operator="equal">
      <formula>"GA"</formula>
    </cfRule>
  </conditionalFormatting>
  <conditionalFormatting sqref="CE14:CG14">
    <cfRule type="cellIs" dxfId="5275" priority="209" operator="equal">
      <formula>"GA"</formula>
    </cfRule>
    <cfRule type="cellIs" dxfId="5274" priority="207" operator="equal">
      <formula>"RE"</formula>
    </cfRule>
    <cfRule type="cellIs" dxfId="5273" priority="206" operator="equal">
      <formula>"EV"</formula>
    </cfRule>
    <cfRule type="cellIs" dxfId="5272" priority="205" operator="equal">
      <formula>"AD"</formula>
    </cfRule>
    <cfRule type="cellIs" dxfId="5271" priority="204" operator="equal">
      <formula>"PR"</formula>
    </cfRule>
    <cfRule type="cellIs" dxfId="5270" priority="212" operator="equal">
      <formula>"SE"</formula>
    </cfRule>
    <cfRule type="cellIs" dxfId="5269" priority="213" operator="equal">
      <formula>"SM"</formula>
    </cfRule>
    <cfRule type="cellIs" dxfId="5268" priority="208" operator="equal">
      <formula>"ET"</formula>
    </cfRule>
    <cfRule type="cellIs" dxfId="5267" priority="211" operator="equal">
      <formula>"MM"</formula>
    </cfRule>
    <cfRule type="cellIs" dxfId="5266" priority="210" operator="equal">
      <formula>"ME"</formula>
    </cfRule>
  </conditionalFormatting>
  <conditionalFormatting sqref="CH15:CH20">
    <cfRule type="cellIs" dxfId="5265" priority="184" operator="equal">
      <formula>"PR"</formula>
    </cfRule>
    <cfRule type="cellIs" dxfId="5264" priority="188" operator="equal">
      <formula>"ET"</formula>
    </cfRule>
    <cfRule type="cellIs" dxfId="5263" priority="187" operator="equal">
      <formula>"RE"</formula>
    </cfRule>
    <cfRule type="cellIs" dxfId="5262" priority="189" operator="equal">
      <formula>"GA"</formula>
    </cfRule>
    <cfRule type="cellIs" dxfId="5261" priority="190" operator="equal">
      <formula>"ME"</formula>
    </cfRule>
    <cfRule type="cellIs" dxfId="5260" priority="191" operator="equal">
      <formula>"MM"</formula>
    </cfRule>
    <cfRule type="cellIs" dxfId="5259" priority="192" operator="equal">
      <formula>"SE"</formula>
    </cfRule>
    <cfRule type="cellIs" dxfId="5258" priority="193" operator="equal">
      <formula>"SM"</formula>
    </cfRule>
    <cfRule type="cellIs" dxfId="5257" priority="185" operator="equal">
      <formula>"AD"</formula>
    </cfRule>
    <cfRule type="cellIs" dxfId="5256" priority="18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3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mNUq1PJ0kxNfrV5VBnRBMWYwtnRA0oERbvWGrgfSjHkdmZa09+fAGeLACn68Wq5BcJXts7stXzmv42G7SWYgdA==" saltValue="6sa2aB8/f2TucyT0j5ZLu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5255" priority="619" operator="equal">
      <formula>"SM"</formula>
    </cfRule>
    <cfRule type="cellIs" dxfId="5254" priority="618" operator="equal">
      <formula>"SE"</formula>
    </cfRule>
    <cfRule type="cellIs" dxfId="5253" priority="610" operator="equal">
      <formula>"PR"</formula>
    </cfRule>
    <cfRule type="cellIs" dxfId="5252" priority="611" operator="equal">
      <formula>"AD"</formula>
    </cfRule>
    <cfRule type="cellIs" dxfId="5251" priority="613" operator="equal">
      <formula>"RE"</formula>
    </cfRule>
    <cfRule type="cellIs" dxfId="5250" priority="614" operator="equal">
      <formula>"ET"</formula>
    </cfRule>
    <cfRule type="cellIs" dxfId="5249" priority="612" operator="equal">
      <formula>"EV"</formula>
    </cfRule>
    <cfRule type="cellIs" dxfId="5248" priority="615" operator="equal">
      <formula>"GA"</formula>
    </cfRule>
    <cfRule type="cellIs" dxfId="5247" priority="616" operator="equal">
      <formula>"ME"</formula>
    </cfRule>
    <cfRule type="cellIs" dxfId="5246" priority="617" operator="equal">
      <formula>"MM"</formula>
    </cfRule>
  </conditionalFormatting>
  <conditionalFormatting sqref="B14:G14 I14:M14 U14:W14">
    <cfRule type="cellIs" dxfId="5245" priority="326" operator="equal">
      <formula>"EV"</formula>
    </cfRule>
    <cfRule type="cellIs" dxfId="5244" priority="327" operator="equal">
      <formula>"RE"</formula>
    </cfRule>
    <cfRule type="cellIs" dxfId="5243" priority="328" operator="equal">
      <formula>"ET"</formula>
    </cfRule>
    <cfRule type="cellIs" dxfId="5242" priority="329" operator="equal">
      <formula>"GA"</formula>
    </cfRule>
    <cfRule type="cellIs" dxfId="5241" priority="330" operator="equal">
      <formula>"ME"</formula>
    </cfRule>
    <cfRule type="cellIs" dxfId="5240" priority="331" operator="equal">
      <formula>"MM"</formula>
    </cfRule>
    <cfRule type="cellIs" dxfId="5239" priority="332" operator="equal">
      <formula>"SE"</formula>
    </cfRule>
    <cfRule type="cellIs" dxfId="5238" priority="333" operator="equal">
      <formula>"SM"</formula>
    </cfRule>
    <cfRule type="cellIs" dxfId="5237" priority="325" operator="equal">
      <formula>"AD"</formula>
    </cfRule>
    <cfRule type="cellIs" dxfId="5236" priority="324" operator="equal">
      <formula>"PR"</formula>
    </cfRule>
  </conditionalFormatting>
  <conditionalFormatting sqref="B15:N20 AF16:AK16 AL16:BO18 O16:AE19">
    <cfRule type="cellIs" dxfId="5235" priority="396" operator="equal">
      <formula>"CP"</formula>
    </cfRule>
  </conditionalFormatting>
  <conditionalFormatting sqref="B7:CG12 B15:CG20">
    <cfRule type="cellIs" dxfId="5234" priority="384" operator="equal">
      <formula>"TA"</formula>
    </cfRule>
    <cfRule type="cellIs" dxfId="5233" priority="385" operator="equal">
      <formula>"AU"</formula>
    </cfRule>
  </conditionalFormatting>
  <conditionalFormatting sqref="B7:CG12 BY13:CE13 BY15:CE26">
    <cfRule type="cellIs" dxfId="5232" priority="620" operator="equal">
      <formula>"CM"</formula>
    </cfRule>
  </conditionalFormatting>
  <conditionalFormatting sqref="B7:CG12">
    <cfRule type="cellIs" dxfId="5231" priority="621" operator="equal">
      <formula>"CE"</formula>
    </cfRule>
  </conditionalFormatting>
  <conditionalFormatting sqref="B15:CG20">
    <cfRule type="cellIs" dxfId="5230" priority="398" operator="equal">
      <formula>"CE"</formula>
    </cfRule>
    <cfRule type="cellIs" dxfId="5229" priority="387" operator="equal">
      <formula>"CM"</formula>
    </cfRule>
  </conditionalFormatting>
  <conditionalFormatting sqref="E22 O22:P22">
    <cfRule type="cellIs" dxfId="5228" priority="162" operator="equal">
      <formula>"CM"</formula>
    </cfRule>
    <cfRule type="cellIs" dxfId="5227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5226" priority="160" operator="equal">
      <formula>"SE"</formula>
    </cfRule>
    <cfRule type="cellIs" dxfId="5225" priority="161" operator="equal">
      <formula>"SM"</formula>
    </cfRule>
    <cfRule type="cellIs" dxfId="5224" priority="154" operator="equal">
      <formula>"EV"</formula>
    </cfRule>
    <cfRule type="cellIs" dxfId="5223" priority="159" operator="equal">
      <formula>"MM"</formula>
    </cfRule>
    <cfRule type="cellIs" dxfId="5222" priority="158" operator="equal">
      <formula>"ME"</formula>
    </cfRule>
    <cfRule type="cellIs" dxfId="5221" priority="157" operator="equal">
      <formula>"GA"</formula>
    </cfRule>
    <cfRule type="cellIs" dxfId="5220" priority="156" operator="equal">
      <formula>"ET"</formula>
    </cfRule>
    <cfRule type="cellIs" dxfId="5219" priority="153" operator="equal">
      <formula>"AD"</formula>
    </cfRule>
    <cfRule type="cellIs" dxfId="5218" priority="155" operator="equal">
      <formula>"RE"</formula>
    </cfRule>
    <cfRule type="cellIs" dxfId="5217" priority="152" operator="equal">
      <formula>"PR"</formula>
    </cfRule>
  </conditionalFormatting>
  <conditionalFormatting sqref="E24:Y24">
    <cfRule type="cellIs" dxfId="5216" priority="151" operator="equal">
      <formula>"SM"</formula>
    </cfRule>
    <cfRule type="cellIs" dxfId="5215" priority="150" operator="equal">
      <formula>"SE"</formula>
    </cfRule>
    <cfRule type="cellIs" dxfId="5214" priority="149" operator="equal">
      <formula>"MM"</formula>
    </cfRule>
    <cfRule type="cellIs" dxfId="5213" priority="148" operator="equal">
      <formula>"ME"</formula>
    </cfRule>
    <cfRule type="cellIs" dxfId="5212" priority="147" operator="equal">
      <formula>"GA"</formula>
    </cfRule>
    <cfRule type="cellIs" dxfId="5211" priority="146" operator="equal">
      <formula>"ET"</formula>
    </cfRule>
    <cfRule type="cellIs" dxfId="5210" priority="145" operator="equal">
      <formula>"RE"</formula>
    </cfRule>
    <cfRule type="cellIs" dxfId="5209" priority="144" operator="equal">
      <formula>"EV"</formula>
    </cfRule>
    <cfRule type="cellIs" dxfId="5208" priority="142" operator="equal">
      <formula>"PR"</formula>
    </cfRule>
    <cfRule type="cellIs" dxfId="5207" priority="143" operator="equal">
      <formula>"AD"</formula>
    </cfRule>
  </conditionalFormatting>
  <conditionalFormatting sqref="E26:Y26">
    <cfRule type="cellIs" dxfId="5206" priority="137" operator="equal">
      <formula>"GA"</formula>
    </cfRule>
    <cfRule type="cellIs" dxfId="5205" priority="141" operator="equal">
      <formula>"SM"</formula>
    </cfRule>
    <cfRule type="cellIs" dxfId="5204" priority="140" operator="equal">
      <formula>"SE"</formula>
    </cfRule>
    <cfRule type="cellIs" dxfId="5203" priority="139" operator="equal">
      <formula>"MM"</formula>
    </cfRule>
    <cfRule type="cellIs" dxfId="5202" priority="135" operator="equal">
      <formula>"RE"</formula>
    </cfRule>
    <cfRule type="cellIs" dxfId="5201" priority="134" operator="equal">
      <formula>"EV"</formula>
    </cfRule>
    <cfRule type="cellIs" dxfId="5200" priority="133" operator="equal">
      <formula>"AD"</formula>
    </cfRule>
    <cfRule type="cellIs" dxfId="5199" priority="132" operator="equal">
      <formula>"PR"</formula>
    </cfRule>
    <cfRule type="cellIs" dxfId="5198" priority="138" operator="equal">
      <formula>"ME"</formula>
    </cfRule>
    <cfRule type="cellIs" dxfId="5197" priority="136" operator="equal">
      <formula>"ET"</formula>
    </cfRule>
  </conditionalFormatting>
  <conditionalFormatting sqref="E28:Y28">
    <cfRule type="cellIs" dxfId="5196" priority="129" operator="equal">
      <formula>"MM"</formula>
    </cfRule>
    <cfRule type="cellIs" dxfId="5195" priority="128" operator="equal">
      <formula>"ME"</formula>
    </cfRule>
    <cfRule type="cellIs" dxfId="5194" priority="127" operator="equal">
      <formula>"GA"</formula>
    </cfRule>
    <cfRule type="cellIs" dxfId="5193" priority="131" operator="equal">
      <formula>"SM"</formula>
    </cfRule>
    <cfRule type="cellIs" dxfId="5192" priority="126" operator="equal">
      <formula>"ET"</formula>
    </cfRule>
    <cfRule type="cellIs" dxfId="5191" priority="125" operator="equal">
      <formula>"RE"</formula>
    </cfRule>
    <cfRule type="cellIs" dxfId="5190" priority="124" operator="equal">
      <formula>"EV"</formula>
    </cfRule>
    <cfRule type="cellIs" dxfId="5189" priority="123" operator="equal">
      <formula>"AD"</formula>
    </cfRule>
    <cfRule type="cellIs" dxfId="5188" priority="122" operator="equal">
      <formula>"PR"</formula>
    </cfRule>
    <cfRule type="cellIs" dxfId="5187" priority="130" operator="equal">
      <formula>"SE"</formula>
    </cfRule>
  </conditionalFormatting>
  <conditionalFormatting sqref="E30:Y30">
    <cfRule type="cellIs" dxfId="5186" priority="118" operator="equal">
      <formula>"ME"</formula>
    </cfRule>
    <cfRule type="cellIs" dxfId="5185" priority="117" operator="equal">
      <formula>"GA"</formula>
    </cfRule>
    <cfRule type="cellIs" dxfId="5184" priority="116" operator="equal">
      <formula>"ET"</formula>
    </cfRule>
    <cfRule type="cellIs" dxfId="5183" priority="113" operator="equal">
      <formula>"AD"</formula>
    </cfRule>
    <cfRule type="cellIs" dxfId="5182" priority="115" operator="equal">
      <formula>"RE"</formula>
    </cfRule>
    <cfRule type="cellIs" dxfId="5181" priority="112" operator="equal">
      <formula>"PR"</formula>
    </cfRule>
    <cfRule type="cellIs" dxfId="5180" priority="119" operator="equal">
      <formula>"MM"</formula>
    </cfRule>
    <cfRule type="cellIs" dxfId="5179" priority="121" operator="equal">
      <formula>"SM"</formula>
    </cfRule>
    <cfRule type="cellIs" dxfId="5178" priority="120" operator="equal">
      <formula>"SE"</formula>
    </cfRule>
    <cfRule type="cellIs" dxfId="5177" priority="114" operator="equal">
      <formula>"EV"</formula>
    </cfRule>
  </conditionalFormatting>
  <conditionalFormatting sqref="E32:Y32">
    <cfRule type="cellIs" dxfId="5176" priority="102" operator="equal">
      <formula>"PR"</formula>
    </cfRule>
    <cfRule type="cellIs" dxfId="5175" priority="103" operator="equal">
      <formula>"AD"</formula>
    </cfRule>
    <cfRule type="cellIs" dxfId="5174" priority="104" operator="equal">
      <formula>"EV"</formula>
    </cfRule>
    <cfRule type="cellIs" dxfId="5173" priority="105" operator="equal">
      <formula>"RE"</formula>
    </cfRule>
    <cfRule type="cellIs" dxfId="5172" priority="106" operator="equal">
      <formula>"ET"</formula>
    </cfRule>
    <cfRule type="cellIs" dxfId="5171" priority="107" operator="equal">
      <formula>"GA"</formula>
    </cfRule>
    <cfRule type="cellIs" dxfId="5170" priority="108" operator="equal">
      <formula>"ME"</formula>
    </cfRule>
    <cfRule type="cellIs" dxfId="5169" priority="109" operator="equal">
      <formula>"MM"</formula>
    </cfRule>
    <cfRule type="cellIs" dxfId="5168" priority="110" operator="equal">
      <formula>"SE"</formula>
    </cfRule>
    <cfRule type="cellIs" dxfId="5167" priority="111" operator="equal">
      <formula>"SM"</formula>
    </cfRule>
  </conditionalFormatting>
  <conditionalFormatting sqref="E34:Y34">
    <cfRule type="cellIs" dxfId="5166" priority="30" operator="equal">
      <formula>"SM"</formula>
    </cfRule>
    <cfRule type="cellIs" dxfId="5165" priority="29" operator="equal">
      <formula>"SE"</formula>
    </cfRule>
    <cfRule type="cellIs" dxfId="5164" priority="28" operator="equal">
      <formula>"MM"</formula>
    </cfRule>
    <cfRule type="cellIs" dxfId="5163" priority="27" operator="equal">
      <formula>"ME"</formula>
    </cfRule>
    <cfRule type="cellIs" dxfId="5162" priority="26" operator="equal">
      <formula>"GA"</formula>
    </cfRule>
    <cfRule type="cellIs" dxfId="5161" priority="25" operator="equal">
      <formula>"ET"</formula>
    </cfRule>
    <cfRule type="cellIs" dxfId="5160" priority="24" operator="equal">
      <formula>"RE"</formula>
    </cfRule>
    <cfRule type="cellIs" dxfId="5159" priority="22" operator="equal">
      <formula>"AD"</formula>
    </cfRule>
    <cfRule type="cellIs" dxfId="5158" priority="21" operator="equal">
      <formula>"PR"</formula>
    </cfRule>
    <cfRule type="cellIs" dxfId="5157" priority="23" operator="equal">
      <formula>"EV"</formula>
    </cfRule>
  </conditionalFormatting>
  <conditionalFormatting sqref="O20:BH20">
    <cfRule type="cellIs" dxfId="5156" priority="392" operator="equal">
      <formula>"CP"</formula>
    </cfRule>
    <cfRule type="cellIs" dxfId="5155" priority="391" operator="equal">
      <formula>"CM"</formula>
    </cfRule>
  </conditionalFormatting>
  <conditionalFormatting sqref="O15:CG15 AY16:BH20">
    <cfRule type="cellIs" dxfId="5154" priority="393" operator="equal">
      <formula>"CM"</formula>
    </cfRule>
    <cfRule type="cellIs" dxfId="5153" priority="394" operator="equal">
      <formula>"CP"</formula>
    </cfRule>
  </conditionalFormatting>
  <conditionalFormatting sqref="P6:S6">
    <cfRule type="cellIs" dxfId="5152" priority="556" operator="equal">
      <formula>"MM"</formula>
    </cfRule>
    <cfRule type="cellIs" dxfId="5151" priority="554" operator="equal">
      <formula>"GA"</formula>
    </cfRule>
    <cfRule type="cellIs" dxfId="5150" priority="553" operator="equal">
      <formula>"ET"</formula>
    </cfRule>
    <cfRule type="cellIs" dxfId="5149" priority="552" operator="equal">
      <formula>"RE"</formula>
    </cfRule>
    <cfRule type="cellIs" dxfId="5148" priority="551" operator="equal">
      <formula>"EV"</formula>
    </cfRule>
    <cfRule type="cellIs" dxfId="5147" priority="550" operator="equal">
      <formula>"AD"</formula>
    </cfRule>
    <cfRule type="cellIs" dxfId="5146" priority="549" operator="equal">
      <formula>"PR"</formula>
    </cfRule>
    <cfRule type="cellIs" dxfId="5145" priority="555" operator="equal">
      <formula>"ME"</formula>
    </cfRule>
    <cfRule type="cellIs" dxfId="5144" priority="558" operator="equal">
      <formula>"SM"</formula>
    </cfRule>
    <cfRule type="cellIs" dxfId="5143" priority="557" operator="equal">
      <formula>"SE"</formula>
    </cfRule>
  </conditionalFormatting>
  <conditionalFormatting sqref="P14:S14">
    <cfRule type="cellIs" dxfId="5142" priority="264" operator="equal">
      <formula>"PR"</formula>
    </cfRule>
    <cfRule type="cellIs" dxfId="5141" priority="270" operator="equal">
      <formula>"ME"</formula>
    </cfRule>
    <cfRule type="cellIs" dxfId="5140" priority="271" operator="equal">
      <formula>"MM"</formula>
    </cfRule>
    <cfRule type="cellIs" dxfId="5139" priority="272" operator="equal">
      <formula>"SE"</formula>
    </cfRule>
    <cfRule type="cellIs" dxfId="5138" priority="273" operator="equal">
      <formula>"SM"</formula>
    </cfRule>
    <cfRule type="cellIs" dxfId="5137" priority="269" operator="equal">
      <formula>"GA"</formula>
    </cfRule>
    <cfRule type="cellIs" dxfId="5136" priority="268" operator="equal">
      <formula>"ET"</formula>
    </cfRule>
    <cfRule type="cellIs" dxfId="5135" priority="267" operator="equal">
      <formula>"RE"</formula>
    </cfRule>
    <cfRule type="cellIs" dxfId="5134" priority="266" operator="equal">
      <formula>"EV"</formula>
    </cfRule>
    <cfRule type="cellIs" dxfId="5133" priority="265" operator="equal">
      <formula>"AD"</formula>
    </cfRule>
  </conditionalFormatting>
  <conditionalFormatting sqref="U24:W24">
    <cfRule type="cellIs" dxfId="5132" priority="41" operator="equal">
      <formula>"MA"</formula>
    </cfRule>
  </conditionalFormatting>
  <conditionalFormatting sqref="Y6">
    <cfRule type="cellIs" dxfId="5131" priority="599" operator="equal">
      <formula>"PR"</formula>
    </cfRule>
    <cfRule type="cellIs" dxfId="5130" priority="600" operator="equal">
      <formula>"AD"</formula>
    </cfRule>
    <cfRule type="cellIs" dxfId="5129" priority="601" operator="equal">
      <formula>"EV"</formula>
    </cfRule>
    <cfRule type="cellIs" dxfId="5128" priority="602" operator="equal">
      <formula>"RE"</formula>
    </cfRule>
    <cfRule type="cellIs" dxfId="5127" priority="603" operator="equal">
      <formula>"ET"</formula>
    </cfRule>
    <cfRule type="cellIs" dxfId="5126" priority="604" operator="equal">
      <formula>"GA"</formula>
    </cfRule>
    <cfRule type="cellIs" dxfId="5125" priority="605" operator="equal">
      <formula>"ME"</formula>
    </cfRule>
    <cfRule type="cellIs" dxfId="5124" priority="606" operator="equal">
      <formula>"MM"</formula>
    </cfRule>
    <cfRule type="cellIs" dxfId="5123" priority="607" operator="equal">
      <formula>"SE"</formula>
    </cfRule>
    <cfRule type="cellIs" dxfId="5122" priority="608" operator="equal">
      <formula>"SM"</formula>
    </cfRule>
  </conditionalFormatting>
  <conditionalFormatting sqref="Y14">
    <cfRule type="cellIs" dxfId="5121" priority="322" operator="equal">
      <formula>"SE"</formula>
    </cfRule>
    <cfRule type="cellIs" dxfId="5120" priority="314" operator="equal">
      <formula>"PR"</formula>
    </cfRule>
    <cfRule type="cellIs" dxfId="5119" priority="315" operator="equal">
      <formula>"AD"</formula>
    </cfRule>
    <cfRule type="cellIs" dxfId="5118" priority="316" operator="equal">
      <formula>"EV"</formula>
    </cfRule>
    <cfRule type="cellIs" dxfId="5117" priority="317" operator="equal">
      <formula>"RE"</formula>
    </cfRule>
    <cfRule type="cellIs" dxfId="5116" priority="318" operator="equal">
      <formula>"ET"</formula>
    </cfRule>
    <cfRule type="cellIs" dxfId="5115" priority="319" operator="equal">
      <formula>"GA"</formula>
    </cfRule>
    <cfRule type="cellIs" dxfId="5114" priority="320" operator="equal">
      <formula>"ME"</formula>
    </cfRule>
    <cfRule type="cellIs" dxfId="5113" priority="321" operator="equal">
      <formula>"MM"</formula>
    </cfRule>
    <cfRule type="cellIs" dxfId="5112" priority="323" operator="equal">
      <formula>"SM"</formula>
    </cfRule>
  </conditionalFormatting>
  <conditionalFormatting sqref="AA6:AE6">
    <cfRule type="cellIs" dxfId="5111" priority="543" operator="equal">
      <formula>"ET"</formula>
    </cfRule>
    <cfRule type="cellIs" dxfId="5110" priority="542" operator="equal">
      <formula>"RE"</formula>
    </cfRule>
    <cfRule type="cellIs" dxfId="5109" priority="541" operator="equal">
      <formula>"EV"</formula>
    </cfRule>
    <cfRule type="cellIs" dxfId="5108" priority="539" operator="equal">
      <formula>"PR"</formula>
    </cfRule>
    <cfRule type="cellIs" dxfId="5107" priority="540" operator="equal">
      <formula>"AD"</formula>
    </cfRule>
    <cfRule type="cellIs" dxfId="5106" priority="548" operator="equal">
      <formula>"SM"</formula>
    </cfRule>
    <cfRule type="cellIs" dxfId="5105" priority="547" operator="equal">
      <formula>"SE"</formula>
    </cfRule>
    <cfRule type="cellIs" dxfId="5104" priority="546" operator="equal">
      <formula>"MM"</formula>
    </cfRule>
    <cfRule type="cellIs" dxfId="5103" priority="545" operator="equal">
      <formula>"ME"</formula>
    </cfRule>
    <cfRule type="cellIs" dxfId="5102" priority="544" operator="equal">
      <formula>"GA"</formula>
    </cfRule>
  </conditionalFormatting>
  <conditionalFormatting sqref="AA14:AE14">
    <cfRule type="cellIs" dxfId="5101" priority="258" operator="equal">
      <formula>"ET"</formula>
    </cfRule>
    <cfRule type="cellIs" dxfId="5100" priority="262" operator="equal">
      <formula>"SE"</formula>
    </cfRule>
    <cfRule type="cellIs" dxfId="5099" priority="263" operator="equal">
      <formula>"SM"</formula>
    </cfRule>
    <cfRule type="cellIs" dxfId="5098" priority="259" operator="equal">
      <formula>"GA"</formula>
    </cfRule>
    <cfRule type="cellIs" dxfId="5097" priority="257" operator="equal">
      <formula>"RE"</formula>
    </cfRule>
    <cfRule type="cellIs" dxfId="5096" priority="256" operator="equal">
      <formula>"EV"</formula>
    </cfRule>
    <cfRule type="cellIs" dxfId="5095" priority="255" operator="equal">
      <formula>"AD"</formula>
    </cfRule>
    <cfRule type="cellIs" dxfId="5094" priority="254" operator="equal">
      <formula>"PR"</formula>
    </cfRule>
    <cfRule type="cellIs" dxfId="5093" priority="260" operator="equal">
      <formula>"ME"</formula>
    </cfRule>
    <cfRule type="cellIs" dxfId="5092" priority="261" operator="equal">
      <formula>"MM"</formula>
    </cfRule>
  </conditionalFormatting>
  <conditionalFormatting sqref="AC34:AU34">
    <cfRule type="cellIs" dxfId="5091" priority="34" operator="equal">
      <formula>"RE"</formula>
    </cfRule>
    <cfRule type="cellIs" dxfId="5090" priority="39" operator="equal">
      <formula>"SE"</formula>
    </cfRule>
    <cfRule type="cellIs" dxfId="5089" priority="38" operator="equal">
      <formula>"MM"</formula>
    </cfRule>
    <cfRule type="cellIs" dxfId="5088" priority="37" operator="equal">
      <formula>"ME"</formula>
    </cfRule>
    <cfRule type="cellIs" dxfId="5087" priority="35" operator="equal">
      <formula>"ET"</formula>
    </cfRule>
    <cfRule type="cellIs" dxfId="5086" priority="40" operator="equal">
      <formula>"SM"</formula>
    </cfRule>
    <cfRule type="cellIs" dxfId="5085" priority="32" operator="equal">
      <formula>"AD"</formula>
    </cfRule>
    <cfRule type="cellIs" dxfId="5084" priority="33" operator="equal">
      <formula>"EV"</formula>
    </cfRule>
    <cfRule type="cellIs" dxfId="5083" priority="31" operator="equal">
      <formula>"PR"</formula>
    </cfRule>
    <cfRule type="cellIs" dxfId="5082" priority="36" operator="equal">
      <formula>"GA"</formula>
    </cfRule>
  </conditionalFormatting>
  <conditionalFormatting sqref="AC22:AV22">
    <cfRule type="cellIs" dxfId="5081" priority="95" operator="equal">
      <formula>"RE"</formula>
    </cfRule>
    <cfRule type="cellIs" dxfId="5080" priority="100" operator="equal">
      <formula>"SE"</formula>
    </cfRule>
    <cfRule type="cellIs" dxfId="5079" priority="99" operator="equal">
      <formula>"MM"</formula>
    </cfRule>
    <cfRule type="cellIs" dxfId="5078" priority="98" operator="equal">
      <formula>"ME"</formula>
    </cfRule>
    <cfRule type="cellIs" dxfId="5077" priority="97" operator="equal">
      <formula>"GA"</formula>
    </cfRule>
    <cfRule type="cellIs" dxfId="5076" priority="94" operator="equal">
      <formula>"EV"</formula>
    </cfRule>
    <cfRule type="cellIs" dxfId="5075" priority="93" operator="equal">
      <formula>"AD"</formula>
    </cfRule>
    <cfRule type="cellIs" dxfId="5074" priority="101" operator="equal">
      <formula>"SM"</formula>
    </cfRule>
    <cfRule type="cellIs" dxfId="5073" priority="92" operator="equal">
      <formula>"PR"</formula>
    </cfRule>
    <cfRule type="cellIs" dxfId="5072" priority="96" operator="equal">
      <formula>"ET"</formula>
    </cfRule>
  </conditionalFormatting>
  <conditionalFormatting sqref="AC24:AV24">
    <cfRule type="cellIs" dxfId="5071" priority="91" operator="equal">
      <formula>"SM"</formula>
    </cfRule>
    <cfRule type="cellIs" dxfId="5070" priority="90" operator="equal">
      <formula>"SE"</formula>
    </cfRule>
    <cfRule type="cellIs" dxfId="5069" priority="89" operator="equal">
      <formula>"MM"</formula>
    </cfRule>
    <cfRule type="cellIs" dxfId="5068" priority="87" operator="equal">
      <formula>"GA"</formula>
    </cfRule>
    <cfRule type="cellIs" dxfId="5067" priority="86" operator="equal">
      <formula>"ET"</formula>
    </cfRule>
    <cfRule type="cellIs" dxfId="5066" priority="84" operator="equal">
      <formula>"EV"</formula>
    </cfRule>
    <cfRule type="cellIs" dxfId="5065" priority="83" operator="equal">
      <formula>"AD"</formula>
    </cfRule>
    <cfRule type="cellIs" dxfId="5064" priority="82" operator="equal">
      <formula>"PR"</formula>
    </cfRule>
    <cfRule type="cellIs" dxfId="5063" priority="88" operator="equal">
      <formula>"ME"</formula>
    </cfRule>
    <cfRule type="cellIs" dxfId="5062" priority="85" operator="equal">
      <formula>"RE"</formula>
    </cfRule>
  </conditionalFormatting>
  <conditionalFormatting sqref="AC26:AV26">
    <cfRule type="cellIs" dxfId="5061" priority="81" operator="equal">
      <formula>"SM"</formula>
    </cfRule>
    <cfRule type="cellIs" dxfId="5060" priority="79" operator="equal">
      <formula>"MM"</formula>
    </cfRule>
    <cfRule type="cellIs" dxfId="5059" priority="80" operator="equal">
      <formula>"SE"</formula>
    </cfRule>
    <cfRule type="cellIs" dxfId="5058" priority="78" operator="equal">
      <formula>"ME"</formula>
    </cfRule>
    <cfRule type="cellIs" dxfId="5057" priority="73" operator="equal">
      <formula>"AD"</formula>
    </cfRule>
    <cfRule type="cellIs" dxfId="5056" priority="74" operator="equal">
      <formula>"EV"</formula>
    </cfRule>
    <cfRule type="cellIs" dxfId="5055" priority="75" operator="equal">
      <formula>"RE"</formula>
    </cfRule>
    <cfRule type="cellIs" dxfId="5054" priority="76" operator="equal">
      <formula>"ET"</formula>
    </cfRule>
    <cfRule type="cellIs" dxfId="5053" priority="77" operator="equal">
      <formula>"GA"</formula>
    </cfRule>
    <cfRule type="cellIs" dxfId="5052" priority="72" operator="equal">
      <formula>"PR"</formula>
    </cfRule>
  </conditionalFormatting>
  <conditionalFormatting sqref="AC28:AV28">
    <cfRule type="cellIs" dxfId="5051" priority="67" operator="equal">
      <formula>"GA"</formula>
    </cfRule>
    <cfRule type="cellIs" dxfId="5050" priority="68" operator="equal">
      <formula>"ME"</formula>
    </cfRule>
    <cfRule type="cellIs" dxfId="5049" priority="69" operator="equal">
      <formula>"MM"</formula>
    </cfRule>
    <cfRule type="cellIs" dxfId="5048" priority="70" operator="equal">
      <formula>"SE"</formula>
    </cfRule>
    <cfRule type="cellIs" dxfId="5047" priority="71" operator="equal">
      <formula>"SM"</formula>
    </cfRule>
    <cfRule type="cellIs" dxfId="5046" priority="65" operator="equal">
      <formula>"RE"</formula>
    </cfRule>
    <cfRule type="cellIs" dxfId="5045" priority="62" operator="equal">
      <formula>"PR"</formula>
    </cfRule>
    <cfRule type="cellIs" dxfId="5044" priority="63" operator="equal">
      <formula>"AD"</formula>
    </cfRule>
    <cfRule type="cellIs" dxfId="5043" priority="64" operator="equal">
      <formula>"EV"</formula>
    </cfRule>
    <cfRule type="cellIs" dxfId="5042" priority="66" operator="equal">
      <formula>"ET"</formula>
    </cfRule>
  </conditionalFormatting>
  <conditionalFormatting sqref="AC30:AV30">
    <cfRule type="cellIs" dxfId="5041" priority="55" operator="equal">
      <formula>"RE"</formula>
    </cfRule>
    <cfRule type="cellIs" dxfId="5040" priority="61" operator="equal">
      <formula>"SM"</formula>
    </cfRule>
    <cfRule type="cellIs" dxfId="5039" priority="57" operator="equal">
      <formula>"GA"</formula>
    </cfRule>
    <cfRule type="cellIs" dxfId="5038" priority="56" operator="equal">
      <formula>"ET"</formula>
    </cfRule>
    <cfRule type="cellIs" dxfId="5037" priority="54" operator="equal">
      <formula>"EV"</formula>
    </cfRule>
    <cfRule type="cellIs" dxfId="5036" priority="53" operator="equal">
      <formula>"AD"</formula>
    </cfRule>
    <cfRule type="cellIs" dxfId="5035" priority="60" operator="equal">
      <formula>"SE"</formula>
    </cfRule>
    <cfRule type="cellIs" dxfId="5034" priority="52" operator="equal">
      <formula>"PR"</formula>
    </cfRule>
    <cfRule type="cellIs" dxfId="5033" priority="58" operator="equal">
      <formula>"ME"</formula>
    </cfRule>
    <cfRule type="cellIs" dxfId="5032" priority="59" operator="equal">
      <formula>"MM"</formula>
    </cfRule>
  </conditionalFormatting>
  <conditionalFormatting sqref="AC32:AV32">
    <cfRule type="cellIs" dxfId="5031" priority="51" operator="equal">
      <formula>"SM"</formula>
    </cfRule>
    <cfRule type="cellIs" dxfId="5030" priority="42" operator="equal">
      <formula>"PR"</formula>
    </cfRule>
    <cfRule type="cellIs" dxfId="5029" priority="43" operator="equal">
      <formula>"AD"</formula>
    </cfRule>
    <cfRule type="cellIs" dxfId="5028" priority="50" operator="equal">
      <formula>"SE"</formula>
    </cfRule>
    <cfRule type="cellIs" dxfId="5027" priority="44" operator="equal">
      <formula>"EV"</formula>
    </cfRule>
    <cfRule type="cellIs" dxfId="5026" priority="45" operator="equal">
      <formula>"RE"</formula>
    </cfRule>
    <cfRule type="cellIs" dxfId="5025" priority="46" operator="equal">
      <formula>"ET"</formula>
    </cfRule>
    <cfRule type="cellIs" dxfId="5024" priority="47" operator="equal">
      <formula>"GA"</formula>
    </cfRule>
    <cfRule type="cellIs" dxfId="5023" priority="49" operator="equal">
      <formula>"MM"</formula>
    </cfRule>
    <cfRule type="cellIs" dxfId="5022" priority="48" operator="equal">
      <formula>"ME"</formula>
    </cfRule>
  </conditionalFormatting>
  <conditionalFormatting sqref="AF16:AK16 AL16:BO18 O16:AE19">
    <cfRule type="cellIs" dxfId="5021" priority="395" operator="equal">
      <formula>"CM"</formula>
    </cfRule>
  </conditionalFormatting>
  <conditionalFormatting sqref="AG6:AK6">
    <cfRule type="cellIs" dxfId="5020" priority="595" operator="equal">
      <formula>"ME"</formula>
    </cfRule>
    <cfRule type="cellIs" dxfId="5019" priority="594" operator="equal">
      <formula>"GA"</formula>
    </cfRule>
    <cfRule type="cellIs" dxfId="5018" priority="592" operator="equal">
      <formula>"RE"</formula>
    </cfRule>
    <cfRule type="cellIs" dxfId="5017" priority="590" operator="equal">
      <formula>"AD"</formula>
    </cfRule>
    <cfRule type="cellIs" dxfId="5016" priority="589" operator="equal">
      <formula>"PR"</formula>
    </cfRule>
    <cfRule type="cellIs" dxfId="5015" priority="593" operator="equal">
      <formula>"ET"</formula>
    </cfRule>
    <cfRule type="cellIs" dxfId="5014" priority="597" operator="equal">
      <formula>"SE"</formula>
    </cfRule>
    <cfRule type="cellIs" dxfId="5013" priority="591" operator="equal">
      <formula>"EV"</formula>
    </cfRule>
    <cfRule type="cellIs" dxfId="5012" priority="598" operator="equal">
      <formula>"SM"</formula>
    </cfRule>
    <cfRule type="cellIs" dxfId="5011" priority="596" operator="equal">
      <formula>"MM"</formula>
    </cfRule>
  </conditionalFormatting>
  <conditionalFormatting sqref="AG14:AK14">
    <cfRule type="cellIs" dxfId="5010" priority="305" operator="equal">
      <formula>"AD"</formula>
    </cfRule>
    <cfRule type="cellIs" dxfId="5009" priority="308" operator="equal">
      <formula>"ET"</formula>
    </cfRule>
    <cfRule type="cellIs" dxfId="5008" priority="309" operator="equal">
      <formula>"GA"</formula>
    </cfRule>
    <cfRule type="cellIs" dxfId="5007" priority="310" operator="equal">
      <formula>"ME"</formula>
    </cfRule>
    <cfRule type="cellIs" dxfId="5006" priority="312" operator="equal">
      <formula>"SE"</formula>
    </cfRule>
    <cfRule type="cellIs" dxfId="5005" priority="311" operator="equal">
      <formula>"MM"</formula>
    </cfRule>
    <cfRule type="cellIs" dxfId="5004" priority="304" operator="equal">
      <formula>"PR"</formula>
    </cfRule>
    <cfRule type="cellIs" dxfId="5003" priority="307" operator="equal">
      <formula>"RE"</formula>
    </cfRule>
    <cfRule type="cellIs" dxfId="5002" priority="306" operator="equal">
      <formula>"EV"</formula>
    </cfRule>
    <cfRule type="cellIs" dxfId="5001" priority="313" operator="equal">
      <formula>"SM"</formula>
    </cfRule>
  </conditionalFormatting>
  <conditionalFormatting sqref="AM6:AQ6">
    <cfRule type="cellIs" dxfId="5000" priority="534" operator="equal">
      <formula>"GA"</formula>
    </cfRule>
    <cfRule type="cellIs" dxfId="4999" priority="537" operator="equal">
      <formula>"SE"</formula>
    </cfRule>
    <cfRule type="cellIs" dxfId="4998" priority="536" operator="equal">
      <formula>"MM"</formula>
    </cfRule>
    <cfRule type="cellIs" dxfId="4997" priority="535" operator="equal">
      <formula>"ME"</formula>
    </cfRule>
    <cfRule type="cellIs" dxfId="4996" priority="533" operator="equal">
      <formula>"ET"</formula>
    </cfRule>
    <cfRule type="cellIs" dxfId="4995" priority="532" operator="equal">
      <formula>"RE"</formula>
    </cfRule>
    <cfRule type="cellIs" dxfId="4994" priority="531" operator="equal">
      <formula>"EV"</formula>
    </cfRule>
    <cfRule type="cellIs" dxfId="4993" priority="530" operator="equal">
      <formula>"AD"</formula>
    </cfRule>
    <cfRule type="cellIs" dxfId="4992" priority="529" operator="equal">
      <formula>"PR"</formula>
    </cfRule>
    <cfRule type="cellIs" dxfId="4991" priority="538" operator="equal">
      <formula>"SM"</formula>
    </cfRule>
  </conditionalFormatting>
  <conditionalFormatting sqref="AM14:AQ14">
    <cfRule type="cellIs" dxfId="4990" priority="252" operator="equal">
      <formula>"SE"</formula>
    </cfRule>
    <cfRule type="cellIs" dxfId="4989" priority="245" operator="equal">
      <formula>"AD"</formula>
    </cfRule>
    <cfRule type="cellIs" dxfId="4988" priority="253" operator="equal">
      <formula>"SM"</formula>
    </cfRule>
    <cfRule type="cellIs" dxfId="4987" priority="251" operator="equal">
      <formula>"MM"</formula>
    </cfRule>
    <cfRule type="cellIs" dxfId="4986" priority="250" operator="equal">
      <formula>"ME"</formula>
    </cfRule>
    <cfRule type="cellIs" dxfId="4985" priority="247" operator="equal">
      <formula>"RE"</formula>
    </cfRule>
    <cfRule type="cellIs" dxfId="4984" priority="244" operator="equal">
      <formula>"PR"</formula>
    </cfRule>
    <cfRule type="cellIs" dxfId="4983" priority="246" operator="equal">
      <formula>"EV"</formula>
    </cfRule>
    <cfRule type="cellIs" dxfId="4982" priority="248" operator="equal">
      <formula>"ET"</formula>
    </cfRule>
    <cfRule type="cellIs" dxfId="4981" priority="249" operator="equal">
      <formula>"GA"</formula>
    </cfRule>
  </conditionalFormatting>
  <conditionalFormatting sqref="AS6:AW6">
    <cfRule type="cellIs" dxfId="4980" priority="579" operator="equal">
      <formula>"PR"</formula>
    </cfRule>
    <cfRule type="cellIs" dxfId="4979" priority="580" operator="equal">
      <formula>"AD"</formula>
    </cfRule>
    <cfRule type="cellIs" dxfId="4978" priority="581" operator="equal">
      <formula>"EV"</formula>
    </cfRule>
    <cfRule type="cellIs" dxfId="4977" priority="583" operator="equal">
      <formula>"ET"</formula>
    </cfRule>
    <cfRule type="cellIs" dxfId="4976" priority="587" operator="equal">
      <formula>"SE"</formula>
    </cfRule>
    <cfRule type="cellIs" dxfId="4975" priority="585" operator="equal">
      <formula>"ME"</formula>
    </cfRule>
    <cfRule type="cellIs" dxfId="4974" priority="584" operator="equal">
      <formula>"GA"</formula>
    </cfRule>
    <cfRule type="cellIs" dxfId="4973" priority="582" operator="equal">
      <formula>"RE"</formula>
    </cfRule>
    <cfRule type="cellIs" dxfId="4972" priority="588" operator="equal">
      <formula>"SM"</formula>
    </cfRule>
    <cfRule type="cellIs" dxfId="4971" priority="586" operator="equal">
      <formula>"MM"</formula>
    </cfRule>
  </conditionalFormatting>
  <conditionalFormatting sqref="AS14:AW14">
    <cfRule type="cellIs" dxfId="4970" priority="297" operator="equal">
      <formula>"RE"</formula>
    </cfRule>
    <cfRule type="cellIs" dxfId="4969" priority="296" operator="equal">
      <formula>"EV"</formula>
    </cfRule>
    <cfRule type="cellIs" dxfId="4968" priority="295" operator="equal">
      <formula>"AD"</formula>
    </cfRule>
    <cfRule type="cellIs" dxfId="4967" priority="294" operator="equal">
      <formula>"PR"</formula>
    </cfRule>
    <cfRule type="cellIs" dxfId="4966" priority="303" operator="equal">
      <formula>"SM"</formula>
    </cfRule>
    <cfRule type="cellIs" dxfId="4965" priority="302" operator="equal">
      <formula>"SE"</formula>
    </cfRule>
    <cfRule type="cellIs" dxfId="4964" priority="301" operator="equal">
      <formula>"MM"</formula>
    </cfRule>
    <cfRule type="cellIs" dxfId="4963" priority="300" operator="equal">
      <formula>"ME"</formula>
    </cfRule>
    <cfRule type="cellIs" dxfId="4962" priority="299" operator="equal">
      <formula>"GA"</formula>
    </cfRule>
    <cfRule type="cellIs" dxfId="4961" priority="298" operator="equal">
      <formula>"ET"</formula>
    </cfRule>
  </conditionalFormatting>
  <conditionalFormatting sqref="AV34:AV35">
    <cfRule type="cellIs" dxfId="4960" priority="4" operator="equal">
      <formula>"RE"</formula>
    </cfRule>
    <cfRule type="cellIs" dxfId="4959" priority="1" operator="equal">
      <formula>"PR"</formula>
    </cfRule>
    <cfRule type="cellIs" dxfId="4958" priority="3" operator="equal">
      <formula>"EV"</formula>
    </cfRule>
    <cfRule type="cellIs" dxfId="4957" priority="8" operator="equal">
      <formula>"MM"</formula>
    </cfRule>
    <cfRule type="cellIs" dxfId="4956" priority="7" operator="equal">
      <formula>"ME"</formula>
    </cfRule>
    <cfRule type="cellIs" dxfId="4955" priority="6" operator="equal">
      <formula>"GA"</formula>
    </cfRule>
    <cfRule type="cellIs" dxfId="4954" priority="5" operator="equal">
      <formula>"ET"</formula>
    </cfRule>
    <cfRule type="cellIs" dxfId="4953" priority="2" operator="equal">
      <formula>"AD"</formula>
    </cfRule>
    <cfRule type="cellIs" dxfId="4952" priority="10" operator="equal">
      <formula>"SM"</formula>
    </cfRule>
    <cfRule type="cellIs" dxfId="4951" priority="9" operator="equal">
      <formula>"SE"</formula>
    </cfRule>
  </conditionalFormatting>
  <conditionalFormatting sqref="AV15:AX20">
    <cfRule type="cellIs" dxfId="4950" priority="390" operator="equal">
      <formula>"CP"</formula>
    </cfRule>
  </conditionalFormatting>
  <conditionalFormatting sqref="AY6:BC6">
    <cfRule type="cellIs" dxfId="4949" priority="527" operator="equal">
      <formula>"SE"</formula>
    </cfRule>
    <cfRule type="cellIs" dxfId="4948" priority="528" operator="equal">
      <formula>"SM"</formula>
    </cfRule>
    <cfRule type="cellIs" dxfId="4947" priority="525" operator="equal">
      <formula>"ME"</formula>
    </cfRule>
    <cfRule type="cellIs" dxfId="4946" priority="521" operator="equal">
      <formula>"EV"</formula>
    </cfRule>
    <cfRule type="cellIs" dxfId="4945" priority="520" operator="equal">
      <formula>"AD"</formula>
    </cfRule>
    <cfRule type="cellIs" dxfId="4944" priority="519" operator="equal">
      <formula>"PR"</formula>
    </cfRule>
    <cfRule type="cellIs" dxfId="4943" priority="524" operator="equal">
      <formula>"GA"</formula>
    </cfRule>
    <cfRule type="cellIs" dxfId="4942" priority="522" operator="equal">
      <formula>"RE"</formula>
    </cfRule>
    <cfRule type="cellIs" dxfId="4941" priority="523" operator="equal">
      <formula>"ET"</formula>
    </cfRule>
    <cfRule type="cellIs" dxfId="4940" priority="526" operator="equal">
      <formula>"MM"</formula>
    </cfRule>
  </conditionalFormatting>
  <conditionalFormatting sqref="AY14:BC14">
    <cfRule type="cellIs" dxfId="4939" priority="235" operator="equal">
      <formula>"AD"</formula>
    </cfRule>
    <cfRule type="cellIs" dxfId="4938" priority="243" operator="equal">
      <formula>"SM"</formula>
    </cfRule>
    <cfRule type="cellIs" dxfId="4937" priority="242" operator="equal">
      <formula>"SE"</formula>
    </cfRule>
    <cfRule type="cellIs" dxfId="4936" priority="234" operator="equal">
      <formula>"PR"</formula>
    </cfRule>
    <cfRule type="cellIs" dxfId="4935" priority="241" operator="equal">
      <formula>"MM"</formula>
    </cfRule>
    <cfRule type="cellIs" dxfId="4934" priority="240" operator="equal">
      <formula>"ME"</formula>
    </cfRule>
    <cfRule type="cellIs" dxfId="4933" priority="239" operator="equal">
      <formula>"GA"</formula>
    </cfRule>
    <cfRule type="cellIs" dxfId="4932" priority="238" operator="equal">
      <formula>"ET"</formula>
    </cfRule>
    <cfRule type="cellIs" dxfId="4931" priority="237" operator="equal">
      <formula>"RE"</formula>
    </cfRule>
    <cfRule type="cellIs" dxfId="4930" priority="236" operator="equal">
      <formula>"EV"</formula>
    </cfRule>
  </conditionalFormatting>
  <conditionalFormatting sqref="BE6:BI6">
    <cfRule type="cellIs" dxfId="4929" priority="578" operator="equal">
      <formula>"SM"</formula>
    </cfRule>
    <cfRule type="cellIs" dxfId="4928" priority="577" operator="equal">
      <formula>"SE"</formula>
    </cfRule>
    <cfRule type="cellIs" dxfId="4927" priority="576" operator="equal">
      <formula>"MM"</formula>
    </cfRule>
    <cfRule type="cellIs" dxfId="4926" priority="575" operator="equal">
      <formula>"ME"</formula>
    </cfRule>
    <cfRule type="cellIs" dxfId="4925" priority="574" operator="equal">
      <formula>"GA"</formula>
    </cfRule>
    <cfRule type="cellIs" dxfId="4924" priority="573" operator="equal">
      <formula>"ET"</formula>
    </cfRule>
    <cfRule type="cellIs" dxfId="4923" priority="572" operator="equal">
      <formula>"RE"</formula>
    </cfRule>
    <cfRule type="cellIs" dxfId="4922" priority="571" operator="equal">
      <formula>"EV"</formula>
    </cfRule>
    <cfRule type="cellIs" dxfId="4921" priority="570" operator="equal">
      <formula>"AD"</formula>
    </cfRule>
    <cfRule type="cellIs" dxfId="4920" priority="569" operator="equal">
      <formula>"PR"</formula>
    </cfRule>
  </conditionalFormatting>
  <conditionalFormatting sqref="BE14:BI14">
    <cfRule type="cellIs" dxfId="4919" priority="289" operator="equal">
      <formula>"GA"</formula>
    </cfRule>
    <cfRule type="cellIs" dxfId="4918" priority="288" operator="equal">
      <formula>"ET"</formula>
    </cfRule>
    <cfRule type="cellIs" dxfId="4917" priority="287" operator="equal">
      <formula>"RE"</formula>
    </cfRule>
    <cfRule type="cellIs" dxfId="4916" priority="286" operator="equal">
      <formula>"EV"</formula>
    </cfRule>
    <cfRule type="cellIs" dxfId="4915" priority="285" operator="equal">
      <formula>"AD"</formula>
    </cfRule>
    <cfRule type="cellIs" dxfId="4914" priority="284" operator="equal">
      <formula>"PR"</formula>
    </cfRule>
    <cfRule type="cellIs" dxfId="4913" priority="293" operator="equal">
      <formula>"SM"</formula>
    </cfRule>
    <cfRule type="cellIs" dxfId="4912" priority="292" operator="equal">
      <formula>"SE"</formula>
    </cfRule>
    <cfRule type="cellIs" dxfId="4911" priority="291" operator="equal">
      <formula>"MM"</formula>
    </cfRule>
    <cfRule type="cellIs" dxfId="4910" priority="290" operator="equal">
      <formula>"ME"</formula>
    </cfRule>
  </conditionalFormatting>
  <conditionalFormatting sqref="BI15:CG20">
    <cfRule type="cellIs" dxfId="4909" priority="388" operator="equal">
      <formula>"CP"</formula>
    </cfRule>
  </conditionalFormatting>
  <conditionalFormatting sqref="BK6:BO6">
    <cfRule type="cellIs" dxfId="4908" priority="511" operator="equal">
      <formula>"EV"</formula>
    </cfRule>
    <cfRule type="cellIs" dxfId="4907" priority="512" operator="equal">
      <formula>"RE"</formula>
    </cfRule>
    <cfRule type="cellIs" dxfId="4906" priority="514" operator="equal">
      <formula>"GA"</formula>
    </cfRule>
    <cfRule type="cellIs" dxfId="4905" priority="515" operator="equal">
      <formula>"ME"</formula>
    </cfRule>
    <cfRule type="cellIs" dxfId="4904" priority="516" operator="equal">
      <formula>"MM"</formula>
    </cfRule>
    <cfRule type="cellIs" dxfId="4903" priority="517" operator="equal">
      <formula>"SE"</formula>
    </cfRule>
    <cfRule type="cellIs" dxfId="4902" priority="518" operator="equal">
      <formula>"SM"</formula>
    </cfRule>
    <cfRule type="cellIs" dxfId="4901" priority="513" operator="equal">
      <formula>"ET"</formula>
    </cfRule>
    <cfRule type="cellIs" dxfId="4900" priority="509" operator="equal">
      <formula>"PR"</formula>
    </cfRule>
    <cfRule type="cellIs" dxfId="4899" priority="510" operator="equal">
      <formula>"AD"</formula>
    </cfRule>
  </conditionalFormatting>
  <conditionalFormatting sqref="BK14:BO14">
    <cfRule type="cellIs" dxfId="4898" priority="229" operator="equal">
      <formula>"GA"</formula>
    </cfRule>
    <cfRule type="cellIs" dxfId="4897" priority="233" operator="equal">
      <formula>"SM"</formula>
    </cfRule>
    <cfRule type="cellIs" dxfId="4896" priority="232" operator="equal">
      <formula>"SE"</formula>
    </cfRule>
    <cfRule type="cellIs" dxfId="4895" priority="231" operator="equal">
      <formula>"MM"</formula>
    </cfRule>
    <cfRule type="cellIs" dxfId="4894" priority="230" operator="equal">
      <formula>"ME"</formula>
    </cfRule>
    <cfRule type="cellIs" dxfId="4893" priority="224" operator="equal">
      <formula>"PR"</formula>
    </cfRule>
    <cfRule type="cellIs" dxfId="4892" priority="225" operator="equal">
      <formula>"AD"</formula>
    </cfRule>
    <cfRule type="cellIs" dxfId="4891" priority="226" operator="equal">
      <formula>"EV"</formula>
    </cfRule>
    <cfRule type="cellIs" dxfId="4890" priority="227" operator="equal">
      <formula>"RE"</formula>
    </cfRule>
    <cfRule type="cellIs" dxfId="4889" priority="228" operator="equal">
      <formula>"ET"</formula>
    </cfRule>
  </conditionalFormatting>
  <conditionalFormatting sqref="BQ6:BU6">
    <cfRule type="cellIs" dxfId="4888" priority="561" operator="equal">
      <formula>"EV"</formula>
    </cfRule>
    <cfRule type="cellIs" dxfId="4887" priority="567" operator="equal">
      <formula>"SE"</formula>
    </cfRule>
    <cfRule type="cellIs" dxfId="4886" priority="565" operator="equal">
      <formula>"ME"</formula>
    </cfRule>
    <cfRule type="cellIs" dxfId="4885" priority="559" operator="equal">
      <formula>"PR"</formula>
    </cfRule>
    <cfRule type="cellIs" dxfId="4884" priority="560" operator="equal">
      <formula>"AD"</formula>
    </cfRule>
    <cfRule type="cellIs" dxfId="4883" priority="562" operator="equal">
      <formula>"RE"</formula>
    </cfRule>
    <cfRule type="cellIs" dxfId="4882" priority="563" operator="equal">
      <formula>"ET"</formula>
    </cfRule>
    <cfRule type="cellIs" dxfId="4881" priority="564" operator="equal">
      <formula>"GA"</formula>
    </cfRule>
    <cfRule type="cellIs" dxfId="4880" priority="566" operator="equal">
      <formula>"MM"</formula>
    </cfRule>
    <cfRule type="cellIs" dxfId="4879" priority="568" operator="equal">
      <formula>"SM"</formula>
    </cfRule>
  </conditionalFormatting>
  <conditionalFormatting sqref="BQ14:BU14">
    <cfRule type="cellIs" dxfId="4878" priority="279" operator="equal">
      <formula>"GA"</formula>
    </cfRule>
    <cfRule type="cellIs" dxfId="4877" priority="274" operator="equal">
      <formula>"PR"</formula>
    </cfRule>
    <cfRule type="cellIs" dxfId="4876" priority="275" operator="equal">
      <formula>"AD"</formula>
    </cfRule>
    <cfRule type="cellIs" dxfId="4875" priority="276" operator="equal">
      <formula>"EV"</formula>
    </cfRule>
    <cfRule type="cellIs" dxfId="4874" priority="277" operator="equal">
      <formula>"RE"</formula>
    </cfRule>
    <cfRule type="cellIs" dxfId="4873" priority="278" operator="equal">
      <formula>"ET"</formula>
    </cfRule>
    <cfRule type="cellIs" dxfId="4872" priority="280" operator="equal">
      <formula>"ME"</formula>
    </cfRule>
    <cfRule type="cellIs" dxfId="4871" priority="281" operator="equal">
      <formula>"MM"</formula>
    </cfRule>
    <cfRule type="cellIs" dxfId="4870" priority="282" operator="equal">
      <formula>"SE"</formula>
    </cfRule>
    <cfRule type="cellIs" dxfId="4869" priority="283" operator="equal">
      <formula>"SM"</formula>
    </cfRule>
  </conditionalFormatting>
  <conditionalFormatting sqref="BW6:CA6">
    <cfRule type="cellIs" dxfId="4868" priority="350" operator="equal">
      <formula>"ME"</formula>
    </cfRule>
    <cfRule type="cellIs" dxfId="4867" priority="353" operator="equal">
      <formula>"SM"</formula>
    </cfRule>
    <cfRule type="cellIs" dxfId="4866" priority="352" operator="equal">
      <formula>"SE"</formula>
    </cfRule>
    <cfRule type="cellIs" dxfId="4865" priority="351" operator="equal">
      <formula>"MM"</formula>
    </cfRule>
    <cfRule type="cellIs" dxfId="4864" priority="349" operator="equal">
      <formula>"GA"</formula>
    </cfRule>
    <cfRule type="cellIs" dxfId="4863" priority="348" operator="equal">
      <formula>"ET"</formula>
    </cfRule>
    <cfRule type="cellIs" dxfId="4862" priority="347" operator="equal">
      <formula>"RE"</formula>
    </cfRule>
    <cfRule type="cellIs" dxfId="4861" priority="346" operator="equal">
      <formula>"EV"</formula>
    </cfRule>
    <cfRule type="cellIs" dxfId="4860" priority="345" operator="equal">
      <formula>"AD"</formula>
    </cfRule>
    <cfRule type="cellIs" dxfId="4859" priority="344" operator="equal">
      <formula>"PR"</formula>
    </cfRule>
  </conditionalFormatting>
  <conditionalFormatting sqref="BW14:CA14">
    <cfRule type="cellIs" dxfId="4858" priority="196" operator="equal">
      <formula>"EV"</formula>
    </cfRule>
    <cfRule type="cellIs" dxfId="4857" priority="197" operator="equal">
      <formula>"RE"</formula>
    </cfRule>
    <cfRule type="cellIs" dxfId="4856" priority="195" operator="equal">
      <formula>"AD"</formula>
    </cfRule>
    <cfRule type="cellIs" dxfId="4855" priority="194" operator="equal">
      <formula>"PR"</formula>
    </cfRule>
    <cfRule type="cellIs" dxfId="4854" priority="202" operator="equal">
      <formula>"SE"</formula>
    </cfRule>
    <cfRule type="cellIs" dxfId="4853" priority="203" operator="equal">
      <formula>"SM"</formula>
    </cfRule>
    <cfRule type="cellIs" dxfId="4852" priority="201" operator="equal">
      <formula>"MM"</formula>
    </cfRule>
    <cfRule type="cellIs" dxfId="4851" priority="200" operator="equal">
      <formula>"ME"</formula>
    </cfRule>
    <cfRule type="cellIs" dxfId="4850" priority="199" operator="equal">
      <formula>"GA"</formula>
    </cfRule>
    <cfRule type="cellIs" dxfId="4849" priority="198" operator="equal">
      <formula>"ET"</formula>
    </cfRule>
  </conditionalFormatting>
  <conditionalFormatting sqref="BY13:CE13 BY15:CE26">
    <cfRule type="cellIs" dxfId="4848" priority="609" operator="equal">
      <formula>"CP"</formula>
    </cfRule>
  </conditionalFormatting>
  <conditionalFormatting sqref="CD6:CG6">
    <cfRule type="cellIs" dxfId="4847" priority="334" operator="equal">
      <formula>"PR"</formula>
    </cfRule>
    <cfRule type="cellIs" dxfId="4846" priority="336" operator="equal">
      <formula>"EV"</formula>
    </cfRule>
    <cfRule type="cellIs" dxfId="4845" priority="341" operator="equal">
      <formula>"MM"</formula>
    </cfRule>
    <cfRule type="cellIs" dxfId="4844" priority="342" operator="equal">
      <formula>"SE"</formula>
    </cfRule>
    <cfRule type="cellIs" dxfId="4843" priority="343" operator="equal">
      <formula>"SM"</formula>
    </cfRule>
    <cfRule type="cellIs" dxfId="4842" priority="335" operator="equal">
      <formula>"AD"</formula>
    </cfRule>
    <cfRule type="cellIs" dxfId="4841" priority="337" operator="equal">
      <formula>"RE"</formula>
    </cfRule>
    <cfRule type="cellIs" dxfId="4840" priority="338" operator="equal">
      <formula>"ET"</formula>
    </cfRule>
    <cfRule type="cellIs" dxfId="4839" priority="340" operator="equal">
      <formula>"ME"</formula>
    </cfRule>
    <cfRule type="cellIs" dxfId="4838" priority="339" operator="equal">
      <formula>"GA"</formula>
    </cfRule>
  </conditionalFormatting>
  <conditionalFormatting sqref="CE14:CG14">
    <cfRule type="cellIs" dxfId="4837" priority="189" operator="equal">
      <formula>"GA"</formula>
    </cfRule>
    <cfRule type="cellIs" dxfId="4836" priority="187" operator="equal">
      <formula>"RE"</formula>
    </cfRule>
    <cfRule type="cellIs" dxfId="4835" priority="186" operator="equal">
      <formula>"EV"</formula>
    </cfRule>
    <cfRule type="cellIs" dxfId="4834" priority="185" operator="equal">
      <formula>"AD"</formula>
    </cfRule>
    <cfRule type="cellIs" dxfId="4833" priority="184" operator="equal">
      <formula>"PR"</formula>
    </cfRule>
    <cfRule type="cellIs" dxfId="4832" priority="192" operator="equal">
      <formula>"SE"</formula>
    </cfRule>
    <cfRule type="cellIs" dxfId="4831" priority="193" operator="equal">
      <formula>"SM"</formula>
    </cfRule>
    <cfRule type="cellIs" dxfId="4830" priority="188" operator="equal">
      <formula>"ET"</formula>
    </cfRule>
    <cfRule type="cellIs" dxfId="4829" priority="191" operator="equal">
      <formula>"MM"</formula>
    </cfRule>
    <cfRule type="cellIs" dxfId="4828" priority="190" operator="equal">
      <formula>"ME"</formula>
    </cfRule>
  </conditionalFormatting>
  <conditionalFormatting sqref="CH15:CH20">
    <cfRule type="cellIs" dxfId="4827" priority="164" operator="equal">
      <formula>"PR"</formula>
    </cfRule>
    <cfRule type="cellIs" dxfId="4826" priority="168" operator="equal">
      <formula>"ET"</formula>
    </cfRule>
    <cfRule type="cellIs" dxfId="4825" priority="167" operator="equal">
      <formula>"RE"</formula>
    </cfRule>
    <cfRule type="cellIs" dxfId="4824" priority="169" operator="equal">
      <formula>"GA"</formula>
    </cfRule>
    <cfRule type="cellIs" dxfId="4823" priority="170" operator="equal">
      <formula>"ME"</formula>
    </cfRule>
    <cfRule type="cellIs" dxfId="4822" priority="171" operator="equal">
      <formula>"MM"</formula>
    </cfRule>
    <cfRule type="cellIs" dxfId="4821" priority="172" operator="equal">
      <formula>"SE"</formula>
    </cfRule>
    <cfRule type="cellIs" dxfId="4820" priority="173" operator="equal">
      <formula>"SM"</formula>
    </cfRule>
    <cfRule type="cellIs" dxfId="4819" priority="165" operator="equal">
      <formula>"AD"</formula>
    </cfRule>
    <cfRule type="cellIs" dxfId="4818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4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bj1aNMFAWjmMkUq1lIr0ZQmKVOKBJb9Uwn5KOtDWPbTZYXOg2HTeFREuMi8rfhIvGH+JiOvuKDG32igHDY6p8Q==" saltValue="UZ/6SbHtOR18Meok4vrun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4817" priority="619" operator="equal">
      <formula>"SM"</formula>
    </cfRule>
    <cfRule type="cellIs" dxfId="4816" priority="618" operator="equal">
      <formula>"SE"</formula>
    </cfRule>
    <cfRule type="cellIs" dxfId="4815" priority="610" operator="equal">
      <formula>"PR"</formula>
    </cfRule>
    <cfRule type="cellIs" dxfId="4814" priority="611" operator="equal">
      <formula>"AD"</formula>
    </cfRule>
    <cfRule type="cellIs" dxfId="4813" priority="613" operator="equal">
      <formula>"RE"</formula>
    </cfRule>
    <cfRule type="cellIs" dxfId="4812" priority="614" operator="equal">
      <formula>"ET"</formula>
    </cfRule>
    <cfRule type="cellIs" dxfId="4811" priority="612" operator="equal">
      <formula>"EV"</formula>
    </cfRule>
    <cfRule type="cellIs" dxfId="4810" priority="615" operator="equal">
      <formula>"GA"</formula>
    </cfRule>
    <cfRule type="cellIs" dxfId="4809" priority="616" operator="equal">
      <formula>"ME"</formula>
    </cfRule>
    <cfRule type="cellIs" dxfId="4808" priority="617" operator="equal">
      <formula>"MM"</formula>
    </cfRule>
  </conditionalFormatting>
  <conditionalFormatting sqref="B14:G14 I14:M14 U14:W14">
    <cfRule type="cellIs" dxfId="4807" priority="326" operator="equal">
      <formula>"EV"</formula>
    </cfRule>
    <cfRule type="cellIs" dxfId="4806" priority="327" operator="equal">
      <formula>"RE"</formula>
    </cfRule>
    <cfRule type="cellIs" dxfId="4805" priority="328" operator="equal">
      <formula>"ET"</formula>
    </cfRule>
    <cfRule type="cellIs" dxfId="4804" priority="329" operator="equal">
      <formula>"GA"</formula>
    </cfRule>
    <cfRule type="cellIs" dxfId="4803" priority="330" operator="equal">
      <formula>"ME"</formula>
    </cfRule>
    <cfRule type="cellIs" dxfId="4802" priority="331" operator="equal">
      <formula>"MM"</formula>
    </cfRule>
    <cfRule type="cellIs" dxfId="4801" priority="332" operator="equal">
      <formula>"SE"</formula>
    </cfRule>
    <cfRule type="cellIs" dxfId="4800" priority="333" operator="equal">
      <formula>"SM"</formula>
    </cfRule>
    <cfRule type="cellIs" dxfId="4799" priority="325" operator="equal">
      <formula>"AD"</formula>
    </cfRule>
    <cfRule type="cellIs" dxfId="4798" priority="324" operator="equal">
      <formula>"PR"</formula>
    </cfRule>
  </conditionalFormatting>
  <conditionalFormatting sqref="B15:N20 AF16:AK16 AL16:BO18 O16:AE19">
    <cfRule type="cellIs" dxfId="4797" priority="396" operator="equal">
      <formula>"CP"</formula>
    </cfRule>
  </conditionalFormatting>
  <conditionalFormatting sqref="B7:CG12 B15:CG20">
    <cfRule type="cellIs" dxfId="4796" priority="384" operator="equal">
      <formula>"TA"</formula>
    </cfRule>
    <cfRule type="cellIs" dxfId="4795" priority="385" operator="equal">
      <formula>"AU"</formula>
    </cfRule>
  </conditionalFormatting>
  <conditionalFormatting sqref="B7:CG12 BY13:CE13 BY15:CE26">
    <cfRule type="cellIs" dxfId="4794" priority="620" operator="equal">
      <formula>"CM"</formula>
    </cfRule>
  </conditionalFormatting>
  <conditionalFormatting sqref="B7:CG12">
    <cfRule type="cellIs" dxfId="4793" priority="621" operator="equal">
      <formula>"CE"</formula>
    </cfRule>
  </conditionalFormatting>
  <conditionalFormatting sqref="B15:CG20">
    <cfRule type="cellIs" dxfId="4792" priority="398" operator="equal">
      <formula>"CE"</formula>
    </cfRule>
    <cfRule type="cellIs" dxfId="4791" priority="387" operator="equal">
      <formula>"CM"</formula>
    </cfRule>
  </conditionalFormatting>
  <conditionalFormatting sqref="E22 O22:P22">
    <cfRule type="cellIs" dxfId="4790" priority="162" operator="equal">
      <formula>"CM"</formula>
    </cfRule>
    <cfRule type="cellIs" dxfId="4789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4788" priority="160" operator="equal">
      <formula>"SE"</formula>
    </cfRule>
    <cfRule type="cellIs" dxfId="4787" priority="161" operator="equal">
      <formula>"SM"</formula>
    </cfRule>
    <cfRule type="cellIs" dxfId="4786" priority="154" operator="equal">
      <formula>"EV"</formula>
    </cfRule>
    <cfRule type="cellIs" dxfId="4785" priority="159" operator="equal">
      <formula>"MM"</formula>
    </cfRule>
    <cfRule type="cellIs" dxfId="4784" priority="158" operator="equal">
      <formula>"ME"</formula>
    </cfRule>
    <cfRule type="cellIs" dxfId="4783" priority="157" operator="equal">
      <formula>"GA"</formula>
    </cfRule>
    <cfRule type="cellIs" dxfId="4782" priority="156" operator="equal">
      <formula>"ET"</formula>
    </cfRule>
    <cfRule type="cellIs" dxfId="4781" priority="153" operator="equal">
      <formula>"AD"</formula>
    </cfRule>
    <cfRule type="cellIs" dxfId="4780" priority="155" operator="equal">
      <formula>"RE"</formula>
    </cfRule>
    <cfRule type="cellIs" dxfId="4779" priority="152" operator="equal">
      <formula>"PR"</formula>
    </cfRule>
  </conditionalFormatting>
  <conditionalFormatting sqref="E24:Y24">
    <cfRule type="cellIs" dxfId="4778" priority="151" operator="equal">
      <formula>"SM"</formula>
    </cfRule>
    <cfRule type="cellIs" dxfId="4777" priority="150" operator="equal">
      <formula>"SE"</formula>
    </cfRule>
    <cfRule type="cellIs" dxfId="4776" priority="149" operator="equal">
      <formula>"MM"</formula>
    </cfRule>
    <cfRule type="cellIs" dxfId="4775" priority="148" operator="equal">
      <formula>"ME"</formula>
    </cfRule>
    <cfRule type="cellIs" dxfId="4774" priority="147" operator="equal">
      <formula>"GA"</formula>
    </cfRule>
    <cfRule type="cellIs" dxfId="4773" priority="146" operator="equal">
      <formula>"ET"</formula>
    </cfRule>
    <cfRule type="cellIs" dxfId="4772" priority="145" operator="equal">
      <formula>"RE"</formula>
    </cfRule>
    <cfRule type="cellIs" dxfId="4771" priority="144" operator="equal">
      <formula>"EV"</formula>
    </cfRule>
    <cfRule type="cellIs" dxfId="4770" priority="142" operator="equal">
      <formula>"PR"</formula>
    </cfRule>
    <cfRule type="cellIs" dxfId="4769" priority="143" operator="equal">
      <formula>"AD"</formula>
    </cfRule>
  </conditionalFormatting>
  <conditionalFormatting sqref="E26:Y26">
    <cfRule type="cellIs" dxfId="4768" priority="137" operator="equal">
      <formula>"GA"</formula>
    </cfRule>
    <cfRule type="cellIs" dxfId="4767" priority="141" operator="equal">
      <formula>"SM"</formula>
    </cfRule>
    <cfRule type="cellIs" dxfId="4766" priority="140" operator="equal">
      <formula>"SE"</formula>
    </cfRule>
    <cfRule type="cellIs" dxfId="4765" priority="139" operator="equal">
      <formula>"MM"</formula>
    </cfRule>
    <cfRule type="cellIs" dxfId="4764" priority="135" operator="equal">
      <formula>"RE"</formula>
    </cfRule>
    <cfRule type="cellIs" dxfId="4763" priority="134" operator="equal">
      <formula>"EV"</formula>
    </cfRule>
    <cfRule type="cellIs" dxfId="4762" priority="133" operator="equal">
      <formula>"AD"</formula>
    </cfRule>
    <cfRule type="cellIs" dxfId="4761" priority="132" operator="equal">
      <formula>"PR"</formula>
    </cfRule>
    <cfRule type="cellIs" dxfId="4760" priority="138" operator="equal">
      <formula>"ME"</formula>
    </cfRule>
    <cfRule type="cellIs" dxfId="4759" priority="136" operator="equal">
      <formula>"ET"</formula>
    </cfRule>
  </conditionalFormatting>
  <conditionalFormatting sqref="E28:Y28">
    <cfRule type="cellIs" dxfId="4758" priority="129" operator="equal">
      <formula>"MM"</formula>
    </cfRule>
    <cfRule type="cellIs" dxfId="4757" priority="128" operator="equal">
      <formula>"ME"</formula>
    </cfRule>
    <cfRule type="cellIs" dxfId="4756" priority="127" operator="equal">
      <formula>"GA"</formula>
    </cfRule>
    <cfRule type="cellIs" dxfId="4755" priority="131" operator="equal">
      <formula>"SM"</formula>
    </cfRule>
    <cfRule type="cellIs" dxfId="4754" priority="126" operator="equal">
      <formula>"ET"</formula>
    </cfRule>
    <cfRule type="cellIs" dxfId="4753" priority="125" operator="equal">
      <formula>"RE"</formula>
    </cfRule>
    <cfRule type="cellIs" dxfId="4752" priority="124" operator="equal">
      <formula>"EV"</formula>
    </cfRule>
    <cfRule type="cellIs" dxfId="4751" priority="123" operator="equal">
      <formula>"AD"</formula>
    </cfRule>
    <cfRule type="cellIs" dxfId="4750" priority="122" operator="equal">
      <formula>"PR"</formula>
    </cfRule>
    <cfRule type="cellIs" dxfId="4749" priority="130" operator="equal">
      <formula>"SE"</formula>
    </cfRule>
  </conditionalFormatting>
  <conditionalFormatting sqref="E30:Y30">
    <cfRule type="cellIs" dxfId="4748" priority="118" operator="equal">
      <formula>"ME"</formula>
    </cfRule>
    <cfRule type="cellIs" dxfId="4747" priority="117" operator="equal">
      <formula>"GA"</formula>
    </cfRule>
    <cfRule type="cellIs" dxfId="4746" priority="116" operator="equal">
      <formula>"ET"</formula>
    </cfRule>
    <cfRule type="cellIs" dxfId="4745" priority="113" operator="equal">
      <formula>"AD"</formula>
    </cfRule>
    <cfRule type="cellIs" dxfId="4744" priority="115" operator="equal">
      <formula>"RE"</formula>
    </cfRule>
    <cfRule type="cellIs" dxfId="4743" priority="112" operator="equal">
      <formula>"PR"</formula>
    </cfRule>
    <cfRule type="cellIs" dxfId="4742" priority="119" operator="equal">
      <formula>"MM"</formula>
    </cfRule>
    <cfRule type="cellIs" dxfId="4741" priority="121" operator="equal">
      <formula>"SM"</formula>
    </cfRule>
    <cfRule type="cellIs" dxfId="4740" priority="120" operator="equal">
      <formula>"SE"</formula>
    </cfRule>
    <cfRule type="cellIs" dxfId="4739" priority="114" operator="equal">
      <formula>"EV"</formula>
    </cfRule>
  </conditionalFormatting>
  <conditionalFormatting sqref="E32:Y32">
    <cfRule type="cellIs" dxfId="4738" priority="102" operator="equal">
      <formula>"PR"</formula>
    </cfRule>
    <cfRule type="cellIs" dxfId="4737" priority="103" operator="equal">
      <formula>"AD"</formula>
    </cfRule>
    <cfRule type="cellIs" dxfId="4736" priority="104" operator="equal">
      <formula>"EV"</formula>
    </cfRule>
    <cfRule type="cellIs" dxfId="4735" priority="105" operator="equal">
      <formula>"RE"</formula>
    </cfRule>
    <cfRule type="cellIs" dxfId="4734" priority="106" operator="equal">
      <formula>"ET"</formula>
    </cfRule>
    <cfRule type="cellIs" dxfId="4733" priority="107" operator="equal">
      <formula>"GA"</formula>
    </cfRule>
    <cfRule type="cellIs" dxfId="4732" priority="108" operator="equal">
      <formula>"ME"</formula>
    </cfRule>
    <cfRule type="cellIs" dxfId="4731" priority="109" operator="equal">
      <formula>"MM"</formula>
    </cfRule>
    <cfRule type="cellIs" dxfId="4730" priority="110" operator="equal">
      <formula>"SE"</formula>
    </cfRule>
    <cfRule type="cellIs" dxfId="4729" priority="111" operator="equal">
      <formula>"SM"</formula>
    </cfRule>
  </conditionalFormatting>
  <conditionalFormatting sqref="E34:Y34">
    <cfRule type="cellIs" dxfId="4728" priority="30" operator="equal">
      <formula>"SM"</formula>
    </cfRule>
    <cfRule type="cellIs" dxfId="4727" priority="29" operator="equal">
      <formula>"SE"</formula>
    </cfRule>
    <cfRule type="cellIs" dxfId="4726" priority="28" operator="equal">
      <formula>"MM"</formula>
    </cfRule>
    <cfRule type="cellIs" dxfId="4725" priority="27" operator="equal">
      <formula>"ME"</formula>
    </cfRule>
    <cfRule type="cellIs" dxfId="4724" priority="26" operator="equal">
      <formula>"GA"</formula>
    </cfRule>
    <cfRule type="cellIs" dxfId="4723" priority="25" operator="equal">
      <formula>"ET"</formula>
    </cfRule>
    <cfRule type="cellIs" dxfId="4722" priority="24" operator="equal">
      <formula>"RE"</formula>
    </cfRule>
    <cfRule type="cellIs" dxfId="4721" priority="22" operator="equal">
      <formula>"AD"</formula>
    </cfRule>
    <cfRule type="cellIs" dxfId="4720" priority="21" operator="equal">
      <formula>"PR"</formula>
    </cfRule>
    <cfRule type="cellIs" dxfId="4719" priority="23" operator="equal">
      <formula>"EV"</formula>
    </cfRule>
  </conditionalFormatting>
  <conditionalFormatting sqref="O20:BH20">
    <cfRule type="cellIs" dxfId="4718" priority="392" operator="equal">
      <formula>"CP"</formula>
    </cfRule>
    <cfRule type="cellIs" dxfId="4717" priority="391" operator="equal">
      <formula>"CM"</formula>
    </cfRule>
  </conditionalFormatting>
  <conditionalFormatting sqref="O15:CG15 AY16:BH20">
    <cfRule type="cellIs" dxfId="4716" priority="393" operator="equal">
      <formula>"CM"</formula>
    </cfRule>
    <cfRule type="cellIs" dxfId="4715" priority="394" operator="equal">
      <formula>"CP"</formula>
    </cfRule>
  </conditionalFormatting>
  <conditionalFormatting sqref="P6:S6">
    <cfRule type="cellIs" dxfId="4714" priority="556" operator="equal">
      <formula>"MM"</formula>
    </cfRule>
    <cfRule type="cellIs" dxfId="4713" priority="554" operator="equal">
      <formula>"GA"</formula>
    </cfRule>
    <cfRule type="cellIs" dxfId="4712" priority="553" operator="equal">
      <formula>"ET"</formula>
    </cfRule>
    <cfRule type="cellIs" dxfId="4711" priority="552" operator="equal">
      <formula>"RE"</formula>
    </cfRule>
    <cfRule type="cellIs" dxfId="4710" priority="551" operator="equal">
      <formula>"EV"</formula>
    </cfRule>
    <cfRule type="cellIs" dxfId="4709" priority="550" operator="equal">
      <formula>"AD"</formula>
    </cfRule>
    <cfRule type="cellIs" dxfId="4708" priority="549" operator="equal">
      <formula>"PR"</formula>
    </cfRule>
    <cfRule type="cellIs" dxfId="4707" priority="555" operator="equal">
      <formula>"ME"</formula>
    </cfRule>
    <cfRule type="cellIs" dxfId="4706" priority="558" operator="equal">
      <formula>"SM"</formula>
    </cfRule>
    <cfRule type="cellIs" dxfId="4705" priority="557" operator="equal">
      <formula>"SE"</formula>
    </cfRule>
  </conditionalFormatting>
  <conditionalFormatting sqref="P14:S14">
    <cfRule type="cellIs" dxfId="4704" priority="264" operator="equal">
      <formula>"PR"</formula>
    </cfRule>
    <cfRule type="cellIs" dxfId="4703" priority="270" operator="equal">
      <formula>"ME"</formula>
    </cfRule>
    <cfRule type="cellIs" dxfId="4702" priority="271" operator="equal">
      <formula>"MM"</formula>
    </cfRule>
    <cfRule type="cellIs" dxfId="4701" priority="272" operator="equal">
      <formula>"SE"</formula>
    </cfRule>
    <cfRule type="cellIs" dxfId="4700" priority="273" operator="equal">
      <formula>"SM"</formula>
    </cfRule>
    <cfRule type="cellIs" dxfId="4699" priority="269" operator="equal">
      <formula>"GA"</formula>
    </cfRule>
    <cfRule type="cellIs" dxfId="4698" priority="268" operator="equal">
      <formula>"ET"</formula>
    </cfRule>
    <cfRule type="cellIs" dxfId="4697" priority="267" operator="equal">
      <formula>"RE"</formula>
    </cfRule>
    <cfRule type="cellIs" dxfId="4696" priority="266" operator="equal">
      <formula>"EV"</formula>
    </cfRule>
    <cfRule type="cellIs" dxfId="4695" priority="265" operator="equal">
      <formula>"AD"</formula>
    </cfRule>
  </conditionalFormatting>
  <conditionalFormatting sqref="U24:W24">
    <cfRule type="cellIs" dxfId="4694" priority="41" operator="equal">
      <formula>"MA"</formula>
    </cfRule>
  </conditionalFormatting>
  <conditionalFormatting sqref="Y6">
    <cfRule type="cellIs" dxfId="4693" priority="599" operator="equal">
      <formula>"PR"</formula>
    </cfRule>
    <cfRule type="cellIs" dxfId="4692" priority="600" operator="equal">
      <formula>"AD"</formula>
    </cfRule>
    <cfRule type="cellIs" dxfId="4691" priority="601" operator="equal">
      <formula>"EV"</formula>
    </cfRule>
    <cfRule type="cellIs" dxfId="4690" priority="602" operator="equal">
      <formula>"RE"</formula>
    </cfRule>
    <cfRule type="cellIs" dxfId="4689" priority="603" operator="equal">
      <formula>"ET"</formula>
    </cfRule>
    <cfRule type="cellIs" dxfId="4688" priority="604" operator="equal">
      <formula>"GA"</formula>
    </cfRule>
    <cfRule type="cellIs" dxfId="4687" priority="605" operator="equal">
      <formula>"ME"</formula>
    </cfRule>
    <cfRule type="cellIs" dxfId="4686" priority="606" operator="equal">
      <formula>"MM"</formula>
    </cfRule>
    <cfRule type="cellIs" dxfId="4685" priority="607" operator="equal">
      <formula>"SE"</formula>
    </cfRule>
    <cfRule type="cellIs" dxfId="4684" priority="608" operator="equal">
      <formula>"SM"</formula>
    </cfRule>
  </conditionalFormatting>
  <conditionalFormatting sqref="Y14">
    <cfRule type="cellIs" dxfId="4683" priority="322" operator="equal">
      <formula>"SE"</formula>
    </cfRule>
    <cfRule type="cellIs" dxfId="4682" priority="314" operator="equal">
      <formula>"PR"</formula>
    </cfRule>
    <cfRule type="cellIs" dxfId="4681" priority="315" operator="equal">
      <formula>"AD"</formula>
    </cfRule>
    <cfRule type="cellIs" dxfId="4680" priority="316" operator="equal">
      <formula>"EV"</formula>
    </cfRule>
    <cfRule type="cellIs" dxfId="4679" priority="317" operator="equal">
      <formula>"RE"</formula>
    </cfRule>
    <cfRule type="cellIs" dxfId="4678" priority="318" operator="equal">
      <formula>"ET"</formula>
    </cfRule>
    <cfRule type="cellIs" dxfId="4677" priority="319" operator="equal">
      <formula>"GA"</formula>
    </cfRule>
    <cfRule type="cellIs" dxfId="4676" priority="320" operator="equal">
      <formula>"ME"</formula>
    </cfRule>
    <cfRule type="cellIs" dxfId="4675" priority="321" operator="equal">
      <formula>"MM"</formula>
    </cfRule>
    <cfRule type="cellIs" dxfId="4674" priority="323" operator="equal">
      <formula>"SM"</formula>
    </cfRule>
  </conditionalFormatting>
  <conditionalFormatting sqref="AA6:AE6">
    <cfRule type="cellIs" dxfId="4673" priority="543" operator="equal">
      <formula>"ET"</formula>
    </cfRule>
    <cfRule type="cellIs" dxfId="4672" priority="542" operator="equal">
      <formula>"RE"</formula>
    </cfRule>
    <cfRule type="cellIs" dxfId="4671" priority="541" operator="equal">
      <formula>"EV"</formula>
    </cfRule>
    <cfRule type="cellIs" dxfId="4670" priority="539" operator="equal">
      <formula>"PR"</formula>
    </cfRule>
    <cfRule type="cellIs" dxfId="4669" priority="540" operator="equal">
      <formula>"AD"</formula>
    </cfRule>
    <cfRule type="cellIs" dxfId="4668" priority="548" operator="equal">
      <formula>"SM"</formula>
    </cfRule>
    <cfRule type="cellIs" dxfId="4667" priority="547" operator="equal">
      <formula>"SE"</formula>
    </cfRule>
    <cfRule type="cellIs" dxfId="4666" priority="546" operator="equal">
      <formula>"MM"</formula>
    </cfRule>
    <cfRule type="cellIs" dxfId="4665" priority="545" operator="equal">
      <formula>"ME"</formula>
    </cfRule>
    <cfRule type="cellIs" dxfId="4664" priority="544" operator="equal">
      <formula>"GA"</formula>
    </cfRule>
  </conditionalFormatting>
  <conditionalFormatting sqref="AA14:AE14">
    <cfRule type="cellIs" dxfId="4663" priority="258" operator="equal">
      <formula>"ET"</formula>
    </cfRule>
    <cfRule type="cellIs" dxfId="4662" priority="262" operator="equal">
      <formula>"SE"</formula>
    </cfRule>
    <cfRule type="cellIs" dxfId="4661" priority="263" operator="equal">
      <formula>"SM"</formula>
    </cfRule>
    <cfRule type="cellIs" dxfId="4660" priority="259" operator="equal">
      <formula>"GA"</formula>
    </cfRule>
    <cfRule type="cellIs" dxfId="4659" priority="257" operator="equal">
      <formula>"RE"</formula>
    </cfRule>
    <cfRule type="cellIs" dxfId="4658" priority="256" operator="equal">
      <formula>"EV"</formula>
    </cfRule>
    <cfRule type="cellIs" dxfId="4657" priority="255" operator="equal">
      <formula>"AD"</formula>
    </cfRule>
    <cfRule type="cellIs" dxfId="4656" priority="254" operator="equal">
      <formula>"PR"</formula>
    </cfRule>
    <cfRule type="cellIs" dxfId="4655" priority="260" operator="equal">
      <formula>"ME"</formula>
    </cfRule>
    <cfRule type="cellIs" dxfId="4654" priority="261" operator="equal">
      <formula>"MM"</formula>
    </cfRule>
  </conditionalFormatting>
  <conditionalFormatting sqref="AC34:AU34">
    <cfRule type="cellIs" dxfId="4653" priority="34" operator="equal">
      <formula>"RE"</formula>
    </cfRule>
    <cfRule type="cellIs" dxfId="4652" priority="39" operator="equal">
      <formula>"SE"</formula>
    </cfRule>
    <cfRule type="cellIs" dxfId="4651" priority="38" operator="equal">
      <formula>"MM"</formula>
    </cfRule>
    <cfRule type="cellIs" dxfId="4650" priority="37" operator="equal">
      <formula>"ME"</formula>
    </cfRule>
    <cfRule type="cellIs" dxfId="4649" priority="35" operator="equal">
      <formula>"ET"</formula>
    </cfRule>
    <cfRule type="cellIs" dxfId="4648" priority="40" operator="equal">
      <formula>"SM"</formula>
    </cfRule>
    <cfRule type="cellIs" dxfId="4647" priority="32" operator="equal">
      <formula>"AD"</formula>
    </cfRule>
    <cfRule type="cellIs" dxfId="4646" priority="33" operator="equal">
      <formula>"EV"</formula>
    </cfRule>
    <cfRule type="cellIs" dxfId="4645" priority="31" operator="equal">
      <formula>"PR"</formula>
    </cfRule>
    <cfRule type="cellIs" dxfId="4644" priority="36" operator="equal">
      <formula>"GA"</formula>
    </cfRule>
  </conditionalFormatting>
  <conditionalFormatting sqref="AC22:AV22">
    <cfRule type="cellIs" dxfId="4643" priority="95" operator="equal">
      <formula>"RE"</formula>
    </cfRule>
    <cfRule type="cellIs" dxfId="4642" priority="100" operator="equal">
      <formula>"SE"</formula>
    </cfRule>
    <cfRule type="cellIs" dxfId="4641" priority="99" operator="equal">
      <formula>"MM"</formula>
    </cfRule>
    <cfRule type="cellIs" dxfId="4640" priority="98" operator="equal">
      <formula>"ME"</formula>
    </cfRule>
    <cfRule type="cellIs" dxfId="4639" priority="97" operator="equal">
      <formula>"GA"</formula>
    </cfRule>
    <cfRule type="cellIs" dxfId="4638" priority="94" operator="equal">
      <formula>"EV"</formula>
    </cfRule>
    <cfRule type="cellIs" dxfId="4637" priority="93" operator="equal">
      <formula>"AD"</formula>
    </cfRule>
    <cfRule type="cellIs" dxfId="4636" priority="101" operator="equal">
      <formula>"SM"</formula>
    </cfRule>
    <cfRule type="cellIs" dxfId="4635" priority="92" operator="equal">
      <formula>"PR"</formula>
    </cfRule>
    <cfRule type="cellIs" dxfId="4634" priority="96" operator="equal">
      <formula>"ET"</formula>
    </cfRule>
  </conditionalFormatting>
  <conditionalFormatting sqref="AC24:AV24">
    <cfRule type="cellIs" dxfId="4633" priority="91" operator="equal">
      <formula>"SM"</formula>
    </cfRule>
    <cfRule type="cellIs" dxfId="4632" priority="90" operator="equal">
      <formula>"SE"</formula>
    </cfRule>
    <cfRule type="cellIs" dxfId="4631" priority="89" operator="equal">
      <formula>"MM"</formula>
    </cfRule>
    <cfRule type="cellIs" dxfId="4630" priority="87" operator="equal">
      <formula>"GA"</formula>
    </cfRule>
    <cfRule type="cellIs" dxfId="4629" priority="86" operator="equal">
      <formula>"ET"</formula>
    </cfRule>
    <cfRule type="cellIs" dxfId="4628" priority="84" operator="equal">
      <formula>"EV"</formula>
    </cfRule>
    <cfRule type="cellIs" dxfId="4627" priority="83" operator="equal">
      <formula>"AD"</formula>
    </cfRule>
    <cfRule type="cellIs" dxfId="4626" priority="82" operator="equal">
      <formula>"PR"</formula>
    </cfRule>
    <cfRule type="cellIs" dxfId="4625" priority="88" operator="equal">
      <formula>"ME"</formula>
    </cfRule>
    <cfRule type="cellIs" dxfId="4624" priority="85" operator="equal">
      <formula>"RE"</formula>
    </cfRule>
  </conditionalFormatting>
  <conditionalFormatting sqref="AC26:AV26">
    <cfRule type="cellIs" dxfId="4623" priority="81" operator="equal">
      <formula>"SM"</formula>
    </cfRule>
    <cfRule type="cellIs" dxfId="4622" priority="79" operator="equal">
      <formula>"MM"</formula>
    </cfRule>
    <cfRule type="cellIs" dxfId="4621" priority="80" operator="equal">
      <formula>"SE"</formula>
    </cfRule>
    <cfRule type="cellIs" dxfId="4620" priority="78" operator="equal">
      <formula>"ME"</formula>
    </cfRule>
    <cfRule type="cellIs" dxfId="4619" priority="73" operator="equal">
      <formula>"AD"</formula>
    </cfRule>
    <cfRule type="cellIs" dxfId="4618" priority="74" operator="equal">
      <formula>"EV"</formula>
    </cfRule>
    <cfRule type="cellIs" dxfId="4617" priority="75" operator="equal">
      <formula>"RE"</formula>
    </cfRule>
    <cfRule type="cellIs" dxfId="4616" priority="76" operator="equal">
      <formula>"ET"</formula>
    </cfRule>
    <cfRule type="cellIs" dxfId="4615" priority="77" operator="equal">
      <formula>"GA"</formula>
    </cfRule>
    <cfRule type="cellIs" dxfId="4614" priority="72" operator="equal">
      <formula>"PR"</formula>
    </cfRule>
  </conditionalFormatting>
  <conditionalFormatting sqref="AC28:AV28">
    <cfRule type="cellIs" dxfId="4613" priority="67" operator="equal">
      <formula>"GA"</formula>
    </cfRule>
    <cfRule type="cellIs" dxfId="4612" priority="68" operator="equal">
      <formula>"ME"</formula>
    </cfRule>
    <cfRule type="cellIs" dxfId="4611" priority="69" operator="equal">
      <formula>"MM"</formula>
    </cfRule>
    <cfRule type="cellIs" dxfId="4610" priority="70" operator="equal">
      <formula>"SE"</formula>
    </cfRule>
    <cfRule type="cellIs" dxfId="4609" priority="71" operator="equal">
      <formula>"SM"</formula>
    </cfRule>
    <cfRule type="cellIs" dxfId="4608" priority="65" operator="equal">
      <formula>"RE"</formula>
    </cfRule>
    <cfRule type="cellIs" dxfId="4607" priority="62" operator="equal">
      <formula>"PR"</formula>
    </cfRule>
    <cfRule type="cellIs" dxfId="4606" priority="63" operator="equal">
      <formula>"AD"</formula>
    </cfRule>
    <cfRule type="cellIs" dxfId="4605" priority="64" operator="equal">
      <formula>"EV"</formula>
    </cfRule>
    <cfRule type="cellIs" dxfId="4604" priority="66" operator="equal">
      <formula>"ET"</formula>
    </cfRule>
  </conditionalFormatting>
  <conditionalFormatting sqref="AC30:AV30">
    <cfRule type="cellIs" dxfId="4603" priority="55" operator="equal">
      <formula>"RE"</formula>
    </cfRule>
    <cfRule type="cellIs" dxfId="4602" priority="61" operator="equal">
      <formula>"SM"</formula>
    </cfRule>
    <cfRule type="cellIs" dxfId="4601" priority="57" operator="equal">
      <formula>"GA"</formula>
    </cfRule>
    <cfRule type="cellIs" dxfId="4600" priority="56" operator="equal">
      <formula>"ET"</formula>
    </cfRule>
    <cfRule type="cellIs" dxfId="4599" priority="54" operator="equal">
      <formula>"EV"</formula>
    </cfRule>
    <cfRule type="cellIs" dxfId="4598" priority="53" operator="equal">
      <formula>"AD"</formula>
    </cfRule>
    <cfRule type="cellIs" dxfId="4597" priority="60" operator="equal">
      <formula>"SE"</formula>
    </cfRule>
    <cfRule type="cellIs" dxfId="4596" priority="52" operator="equal">
      <formula>"PR"</formula>
    </cfRule>
    <cfRule type="cellIs" dxfId="4595" priority="58" operator="equal">
      <formula>"ME"</formula>
    </cfRule>
    <cfRule type="cellIs" dxfId="4594" priority="59" operator="equal">
      <formula>"MM"</formula>
    </cfRule>
  </conditionalFormatting>
  <conditionalFormatting sqref="AC32:AV32">
    <cfRule type="cellIs" dxfId="4593" priority="51" operator="equal">
      <formula>"SM"</formula>
    </cfRule>
    <cfRule type="cellIs" dxfId="4592" priority="42" operator="equal">
      <formula>"PR"</formula>
    </cfRule>
    <cfRule type="cellIs" dxfId="4591" priority="43" operator="equal">
      <formula>"AD"</formula>
    </cfRule>
    <cfRule type="cellIs" dxfId="4590" priority="50" operator="equal">
      <formula>"SE"</formula>
    </cfRule>
    <cfRule type="cellIs" dxfId="4589" priority="44" operator="equal">
      <formula>"EV"</formula>
    </cfRule>
    <cfRule type="cellIs" dxfId="4588" priority="45" operator="equal">
      <formula>"RE"</formula>
    </cfRule>
    <cfRule type="cellIs" dxfId="4587" priority="46" operator="equal">
      <formula>"ET"</formula>
    </cfRule>
    <cfRule type="cellIs" dxfId="4586" priority="47" operator="equal">
      <formula>"GA"</formula>
    </cfRule>
    <cfRule type="cellIs" dxfId="4585" priority="49" operator="equal">
      <formula>"MM"</formula>
    </cfRule>
    <cfRule type="cellIs" dxfId="4584" priority="48" operator="equal">
      <formula>"ME"</formula>
    </cfRule>
  </conditionalFormatting>
  <conditionalFormatting sqref="AF16:AK16 AL16:BO18 O16:AE19">
    <cfRule type="cellIs" dxfId="4583" priority="395" operator="equal">
      <formula>"CM"</formula>
    </cfRule>
  </conditionalFormatting>
  <conditionalFormatting sqref="AG6:AK6">
    <cfRule type="cellIs" dxfId="4582" priority="595" operator="equal">
      <formula>"ME"</formula>
    </cfRule>
    <cfRule type="cellIs" dxfId="4581" priority="594" operator="equal">
      <formula>"GA"</formula>
    </cfRule>
    <cfRule type="cellIs" dxfId="4580" priority="592" operator="equal">
      <formula>"RE"</formula>
    </cfRule>
    <cfRule type="cellIs" dxfId="4579" priority="590" operator="equal">
      <formula>"AD"</formula>
    </cfRule>
    <cfRule type="cellIs" dxfId="4578" priority="589" operator="equal">
      <formula>"PR"</formula>
    </cfRule>
    <cfRule type="cellIs" dxfId="4577" priority="593" operator="equal">
      <formula>"ET"</formula>
    </cfRule>
    <cfRule type="cellIs" dxfId="4576" priority="597" operator="equal">
      <formula>"SE"</formula>
    </cfRule>
    <cfRule type="cellIs" dxfId="4575" priority="591" operator="equal">
      <formula>"EV"</formula>
    </cfRule>
    <cfRule type="cellIs" dxfId="4574" priority="598" operator="equal">
      <formula>"SM"</formula>
    </cfRule>
    <cfRule type="cellIs" dxfId="4573" priority="596" operator="equal">
      <formula>"MM"</formula>
    </cfRule>
  </conditionalFormatting>
  <conditionalFormatting sqref="AG14:AK14">
    <cfRule type="cellIs" dxfId="4572" priority="305" operator="equal">
      <formula>"AD"</formula>
    </cfRule>
    <cfRule type="cellIs" dxfId="4571" priority="308" operator="equal">
      <formula>"ET"</formula>
    </cfRule>
    <cfRule type="cellIs" dxfId="4570" priority="309" operator="equal">
      <formula>"GA"</formula>
    </cfRule>
    <cfRule type="cellIs" dxfId="4569" priority="310" operator="equal">
      <formula>"ME"</formula>
    </cfRule>
    <cfRule type="cellIs" dxfId="4568" priority="312" operator="equal">
      <formula>"SE"</formula>
    </cfRule>
    <cfRule type="cellIs" dxfId="4567" priority="311" operator="equal">
      <formula>"MM"</formula>
    </cfRule>
    <cfRule type="cellIs" dxfId="4566" priority="304" operator="equal">
      <formula>"PR"</formula>
    </cfRule>
    <cfRule type="cellIs" dxfId="4565" priority="307" operator="equal">
      <formula>"RE"</formula>
    </cfRule>
    <cfRule type="cellIs" dxfId="4564" priority="306" operator="equal">
      <formula>"EV"</formula>
    </cfRule>
    <cfRule type="cellIs" dxfId="4563" priority="313" operator="equal">
      <formula>"SM"</formula>
    </cfRule>
  </conditionalFormatting>
  <conditionalFormatting sqref="AM6:AQ6">
    <cfRule type="cellIs" dxfId="4562" priority="534" operator="equal">
      <formula>"GA"</formula>
    </cfRule>
    <cfRule type="cellIs" dxfId="4561" priority="537" operator="equal">
      <formula>"SE"</formula>
    </cfRule>
    <cfRule type="cellIs" dxfId="4560" priority="536" operator="equal">
      <formula>"MM"</formula>
    </cfRule>
    <cfRule type="cellIs" dxfId="4559" priority="535" operator="equal">
      <formula>"ME"</formula>
    </cfRule>
    <cfRule type="cellIs" dxfId="4558" priority="533" operator="equal">
      <formula>"ET"</formula>
    </cfRule>
    <cfRule type="cellIs" dxfId="4557" priority="532" operator="equal">
      <formula>"RE"</formula>
    </cfRule>
    <cfRule type="cellIs" dxfId="4556" priority="531" operator="equal">
      <formula>"EV"</formula>
    </cfRule>
    <cfRule type="cellIs" dxfId="4555" priority="530" operator="equal">
      <formula>"AD"</formula>
    </cfRule>
    <cfRule type="cellIs" dxfId="4554" priority="529" operator="equal">
      <formula>"PR"</formula>
    </cfRule>
    <cfRule type="cellIs" dxfId="4553" priority="538" operator="equal">
      <formula>"SM"</formula>
    </cfRule>
  </conditionalFormatting>
  <conditionalFormatting sqref="AM14:AQ14">
    <cfRule type="cellIs" dxfId="4552" priority="252" operator="equal">
      <formula>"SE"</formula>
    </cfRule>
    <cfRule type="cellIs" dxfId="4551" priority="245" operator="equal">
      <formula>"AD"</formula>
    </cfRule>
    <cfRule type="cellIs" dxfId="4550" priority="253" operator="equal">
      <formula>"SM"</formula>
    </cfRule>
    <cfRule type="cellIs" dxfId="4549" priority="251" operator="equal">
      <formula>"MM"</formula>
    </cfRule>
    <cfRule type="cellIs" dxfId="4548" priority="250" operator="equal">
      <formula>"ME"</formula>
    </cfRule>
    <cfRule type="cellIs" dxfId="4547" priority="247" operator="equal">
      <formula>"RE"</formula>
    </cfRule>
    <cfRule type="cellIs" dxfId="4546" priority="244" operator="equal">
      <formula>"PR"</formula>
    </cfRule>
    <cfRule type="cellIs" dxfId="4545" priority="246" operator="equal">
      <formula>"EV"</formula>
    </cfRule>
    <cfRule type="cellIs" dxfId="4544" priority="248" operator="equal">
      <formula>"ET"</formula>
    </cfRule>
    <cfRule type="cellIs" dxfId="4543" priority="249" operator="equal">
      <formula>"GA"</formula>
    </cfRule>
  </conditionalFormatting>
  <conditionalFormatting sqref="AS6:AW6">
    <cfRule type="cellIs" dxfId="4542" priority="579" operator="equal">
      <formula>"PR"</formula>
    </cfRule>
    <cfRule type="cellIs" dxfId="4541" priority="580" operator="equal">
      <formula>"AD"</formula>
    </cfRule>
    <cfRule type="cellIs" dxfId="4540" priority="581" operator="equal">
      <formula>"EV"</formula>
    </cfRule>
    <cfRule type="cellIs" dxfId="4539" priority="583" operator="equal">
      <formula>"ET"</formula>
    </cfRule>
    <cfRule type="cellIs" dxfId="4538" priority="587" operator="equal">
      <formula>"SE"</formula>
    </cfRule>
    <cfRule type="cellIs" dxfId="4537" priority="585" operator="equal">
      <formula>"ME"</formula>
    </cfRule>
    <cfRule type="cellIs" dxfId="4536" priority="584" operator="equal">
      <formula>"GA"</formula>
    </cfRule>
    <cfRule type="cellIs" dxfId="4535" priority="582" operator="equal">
      <formula>"RE"</formula>
    </cfRule>
    <cfRule type="cellIs" dxfId="4534" priority="588" operator="equal">
      <formula>"SM"</formula>
    </cfRule>
    <cfRule type="cellIs" dxfId="4533" priority="586" operator="equal">
      <formula>"MM"</formula>
    </cfRule>
  </conditionalFormatting>
  <conditionalFormatting sqref="AS14:AW14">
    <cfRule type="cellIs" dxfId="4532" priority="297" operator="equal">
      <formula>"RE"</formula>
    </cfRule>
    <cfRule type="cellIs" dxfId="4531" priority="296" operator="equal">
      <formula>"EV"</formula>
    </cfRule>
    <cfRule type="cellIs" dxfId="4530" priority="295" operator="equal">
      <formula>"AD"</formula>
    </cfRule>
    <cfRule type="cellIs" dxfId="4529" priority="294" operator="equal">
      <formula>"PR"</formula>
    </cfRule>
    <cfRule type="cellIs" dxfId="4528" priority="303" operator="equal">
      <formula>"SM"</formula>
    </cfRule>
    <cfRule type="cellIs" dxfId="4527" priority="302" operator="equal">
      <formula>"SE"</formula>
    </cfRule>
    <cfRule type="cellIs" dxfId="4526" priority="301" operator="equal">
      <formula>"MM"</formula>
    </cfRule>
    <cfRule type="cellIs" dxfId="4525" priority="300" operator="equal">
      <formula>"ME"</formula>
    </cfRule>
    <cfRule type="cellIs" dxfId="4524" priority="299" operator="equal">
      <formula>"GA"</formula>
    </cfRule>
    <cfRule type="cellIs" dxfId="4523" priority="298" operator="equal">
      <formula>"ET"</formula>
    </cfRule>
  </conditionalFormatting>
  <conditionalFormatting sqref="AV34:AV35">
    <cfRule type="cellIs" dxfId="4522" priority="4" operator="equal">
      <formula>"RE"</formula>
    </cfRule>
    <cfRule type="cellIs" dxfId="4521" priority="1" operator="equal">
      <formula>"PR"</formula>
    </cfRule>
    <cfRule type="cellIs" dxfId="4520" priority="3" operator="equal">
      <formula>"EV"</formula>
    </cfRule>
    <cfRule type="cellIs" dxfId="4519" priority="8" operator="equal">
      <formula>"MM"</formula>
    </cfRule>
    <cfRule type="cellIs" dxfId="4518" priority="7" operator="equal">
      <formula>"ME"</formula>
    </cfRule>
    <cfRule type="cellIs" dxfId="4517" priority="6" operator="equal">
      <formula>"GA"</formula>
    </cfRule>
    <cfRule type="cellIs" dxfId="4516" priority="5" operator="equal">
      <formula>"ET"</formula>
    </cfRule>
    <cfRule type="cellIs" dxfId="4515" priority="2" operator="equal">
      <formula>"AD"</formula>
    </cfRule>
    <cfRule type="cellIs" dxfId="4514" priority="10" operator="equal">
      <formula>"SM"</formula>
    </cfRule>
    <cfRule type="cellIs" dxfId="4513" priority="9" operator="equal">
      <formula>"SE"</formula>
    </cfRule>
  </conditionalFormatting>
  <conditionalFormatting sqref="AV15:AX20">
    <cfRule type="cellIs" dxfId="4512" priority="390" operator="equal">
      <formula>"CP"</formula>
    </cfRule>
  </conditionalFormatting>
  <conditionalFormatting sqref="AY6:BC6">
    <cfRule type="cellIs" dxfId="4511" priority="527" operator="equal">
      <formula>"SE"</formula>
    </cfRule>
    <cfRule type="cellIs" dxfId="4510" priority="528" operator="equal">
      <formula>"SM"</formula>
    </cfRule>
    <cfRule type="cellIs" dxfId="4509" priority="525" operator="equal">
      <formula>"ME"</formula>
    </cfRule>
    <cfRule type="cellIs" dxfId="4508" priority="521" operator="equal">
      <formula>"EV"</formula>
    </cfRule>
    <cfRule type="cellIs" dxfId="4507" priority="520" operator="equal">
      <formula>"AD"</formula>
    </cfRule>
    <cfRule type="cellIs" dxfId="4506" priority="519" operator="equal">
      <formula>"PR"</formula>
    </cfRule>
    <cfRule type="cellIs" dxfId="4505" priority="524" operator="equal">
      <formula>"GA"</formula>
    </cfRule>
    <cfRule type="cellIs" dxfId="4504" priority="522" operator="equal">
      <formula>"RE"</formula>
    </cfRule>
    <cfRule type="cellIs" dxfId="4503" priority="523" operator="equal">
      <formula>"ET"</formula>
    </cfRule>
    <cfRule type="cellIs" dxfId="4502" priority="526" operator="equal">
      <formula>"MM"</formula>
    </cfRule>
  </conditionalFormatting>
  <conditionalFormatting sqref="AY14:BC14">
    <cfRule type="cellIs" dxfId="4501" priority="235" operator="equal">
      <formula>"AD"</formula>
    </cfRule>
    <cfRule type="cellIs" dxfId="4500" priority="243" operator="equal">
      <formula>"SM"</formula>
    </cfRule>
    <cfRule type="cellIs" dxfId="4499" priority="242" operator="equal">
      <formula>"SE"</formula>
    </cfRule>
    <cfRule type="cellIs" dxfId="4498" priority="234" operator="equal">
      <formula>"PR"</formula>
    </cfRule>
    <cfRule type="cellIs" dxfId="4497" priority="241" operator="equal">
      <formula>"MM"</formula>
    </cfRule>
    <cfRule type="cellIs" dxfId="4496" priority="240" operator="equal">
      <formula>"ME"</formula>
    </cfRule>
    <cfRule type="cellIs" dxfId="4495" priority="239" operator="equal">
      <formula>"GA"</formula>
    </cfRule>
    <cfRule type="cellIs" dxfId="4494" priority="238" operator="equal">
      <formula>"ET"</formula>
    </cfRule>
    <cfRule type="cellIs" dxfId="4493" priority="237" operator="equal">
      <formula>"RE"</formula>
    </cfRule>
    <cfRule type="cellIs" dxfId="4492" priority="236" operator="equal">
      <formula>"EV"</formula>
    </cfRule>
  </conditionalFormatting>
  <conditionalFormatting sqref="BE6:BI6">
    <cfRule type="cellIs" dxfId="4491" priority="578" operator="equal">
      <formula>"SM"</formula>
    </cfRule>
    <cfRule type="cellIs" dxfId="4490" priority="577" operator="equal">
      <formula>"SE"</formula>
    </cfRule>
    <cfRule type="cellIs" dxfId="4489" priority="576" operator="equal">
      <formula>"MM"</formula>
    </cfRule>
    <cfRule type="cellIs" dxfId="4488" priority="575" operator="equal">
      <formula>"ME"</formula>
    </cfRule>
    <cfRule type="cellIs" dxfId="4487" priority="574" operator="equal">
      <formula>"GA"</formula>
    </cfRule>
    <cfRule type="cellIs" dxfId="4486" priority="573" operator="equal">
      <formula>"ET"</formula>
    </cfRule>
    <cfRule type="cellIs" dxfId="4485" priority="572" operator="equal">
      <formula>"RE"</formula>
    </cfRule>
    <cfRule type="cellIs" dxfId="4484" priority="571" operator="equal">
      <formula>"EV"</formula>
    </cfRule>
    <cfRule type="cellIs" dxfId="4483" priority="570" operator="equal">
      <formula>"AD"</formula>
    </cfRule>
    <cfRule type="cellIs" dxfId="4482" priority="569" operator="equal">
      <formula>"PR"</formula>
    </cfRule>
  </conditionalFormatting>
  <conditionalFormatting sqref="BE14:BI14">
    <cfRule type="cellIs" dxfId="4481" priority="289" operator="equal">
      <formula>"GA"</formula>
    </cfRule>
    <cfRule type="cellIs" dxfId="4480" priority="288" operator="equal">
      <formula>"ET"</formula>
    </cfRule>
    <cfRule type="cellIs" dxfId="4479" priority="287" operator="equal">
      <formula>"RE"</formula>
    </cfRule>
    <cfRule type="cellIs" dxfId="4478" priority="286" operator="equal">
      <formula>"EV"</formula>
    </cfRule>
    <cfRule type="cellIs" dxfId="4477" priority="285" operator="equal">
      <formula>"AD"</formula>
    </cfRule>
    <cfRule type="cellIs" dxfId="4476" priority="284" operator="equal">
      <formula>"PR"</formula>
    </cfRule>
    <cfRule type="cellIs" dxfId="4475" priority="293" operator="equal">
      <formula>"SM"</formula>
    </cfRule>
    <cfRule type="cellIs" dxfId="4474" priority="292" operator="equal">
      <formula>"SE"</formula>
    </cfRule>
    <cfRule type="cellIs" dxfId="4473" priority="291" operator="equal">
      <formula>"MM"</formula>
    </cfRule>
    <cfRule type="cellIs" dxfId="4472" priority="290" operator="equal">
      <formula>"ME"</formula>
    </cfRule>
  </conditionalFormatting>
  <conditionalFormatting sqref="BI15:CG20">
    <cfRule type="cellIs" dxfId="4471" priority="388" operator="equal">
      <formula>"CP"</formula>
    </cfRule>
  </conditionalFormatting>
  <conditionalFormatting sqref="BK6:BO6">
    <cfRule type="cellIs" dxfId="4470" priority="511" operator="equal">
      <formula>"EV"</formula>
    </cfRule>
    <cfRule type="cellIs" dxfId="4469" priority="512" operator="equal">
      <formula>"RE"</formula>
    </cfRule>
    <cfRule type="cellIs" dxfId="4468" priority="514" operator="equal">
      <formula>"GA"</formula>
    </cfRule>
    <cfRule type="cellIs" dxfId="4467" priority="515" operator="equal">
      <formula>"ME"</formula>
    </cfRule>
    <cfRule type="cellIs" dxfId="4466" priority="516" operator="equal">
      <formula>"MM"</formula>
    </cfRule>
    <cfRule type="cellIs" dxfId="4465" priority="517" operator="equal">
      <formula>"SE"</formula>
    </cfRule>
    <cfRule type="cellIs" dxfId="4464" priority="518" operator="equal">
      <formula>"SM"</formula>
    </cfRule>
    <cfRule type="cellIs" dxfId="4463" priority="513" operator="equal">
      <formula>"ET"</formula>
    </cfRule>
    <cfRule type="cellIs" dxfId="4462" priority="509" operator="equal">
      <formula>"PR"</formula>
    </cfRule>
    <cfRule type="cellIs" dxfId="4461" priority="510" operator="equal">
      <formula>"AD"</formula>
    </cfRule>
  </conditionalFormatting>
  <conditionalFormatting sqref="BK14:BO14">
    <cfRule type="cellIs" dxfId="4460" priority="229" operator="equal">
      <formula>"GA"</formula>
    </cfRule>
    <cfRule type="cellIs" dxfId="4459" priority="233" operator="equal">
      <formula>"SM"</formula>
    </cfRule>
    <cfRule type="cellIs" dxfId="4458" priority="232" operator="equal">
      <formula>"SE"</formula>
    </cfRule>
    <cfRule type="cellIs" dxfId="4457" priority="231" operator="equal">
      <formula>"MM"</formula>
    </cfRule>
    <cfRule type="cellIs" dxfId="4456" priority="230" operator="equal">
      <formula>"ME"</formula>
    </cfRule>
    <cfRule type="cellIs" dxfId="4455" priority="224" operator="equal">
      <formula>"PR"</formula>
    </cfRule>
    <cfRule type="cellIs" dxfId="4454" priority="225" operator="equal">
      <formula>"AD"</formula>
    </cfRule>
    <cfRule type="cellIs" dxfId="4453" priority="226" operator="equal">
      <formula>"EV"</formula>
    </cfRule>
    <cfRule type="cellIs" dxfId="4452" priority="227" operator="equal">
      <formula>"RE"</formula>
    </cfRule>
    <cfRule type="cellIs" dxfId="4451" priority="228" operator="equal">
      <formula>"ET"</formula>
    </cfRule>
  </conditionalFormatting>
  <conditionalFormatting sqref="BQ6:BU6">
    <cfRule type="cellIs" dxfId="4450" priority="561" operator="equal">
      <formula>"EV"</formula>
    </cfRule>
    <cfRule type="cellIs" dxfId="4449" priority="567" operator="equal">
      <formula>"SE"</formula>
    </cfRule>
    <cfRule type="cellIs" dxfId="4448" priority="565" operator="equal">
      <formula>"ME"</formula>
    </cfRule>
    <cfRule type="cellIs" dxfId="4447" priority="559" operator="equal">
      <formula>"PR"</formula>
    </cfRule>
    <cfRule type="cellIs" dxfId="4446" priority="560" operator="equal">
      <formula>"AD"</formula>
    </cfRule>
    <cfRule type="cellIs" dxfId="4445" priority="562" operator="equal">
      <formula>"RE"</formula>
    </cfRule>
    <cfRule type="cellIs" dxfId="4444" priority="563" operator="equal">
      <formula>"ET"</formula>
    </cfRule>
    <cfRule type="cellIs" dxfId="4443" priority="564" operator="equal">
      <formula>"GA"</formula>
    </cfRule>
    <cfRule type="cellIs" dxfId="4442" priority="566" operator="equal">
      <formula>"MM"</formula>
    </cfRule>
    <cfRule type="cellIs" dxfId="4441" priority="568" operator="equal">
      <formula>"SM"</formula>
    </cfRule>
  </conditionalFormatting>
  <conditionalFormatting sqref="BQ14:BU14">
    <cfRule type="cellIs" dxfId="4440" priority="279" operator="equal">
      <formula>"GA"</formula>
    </cfRule>
    <cfRule type="cellIs" dxfId="4439" priority="274" operator="equal">
      <formula>"PR"</formula>
    </cfRule>
    <cfRule type="cellIs" dxfId="4438" priority="275" operator="equal">
      <formula>"AD"</formula>
    </cfRule>
    <cfRule type="cellIs" dxfId="4437" priority="276" operator="equal">
      <formula>"EV"</formula>
    </cfRule>
    <cfRule type="cellIs" dxfId="4436" priority="277" operator="equal">
      <formula>"RE"</formula>
    </cfRule>
    <cfRule type="cellIs" dxfId="4435" priority="278" operator="equal">
      <formula>"ET"</formula>
    </cfRule>
    <cfRule type="cellIs" dxfId="4434" priority="280" operator="equal">
      <formula>"ME"</formula>
    </cfRule>
    <cfRule type="cellIs" dxfId="4433" priority="281" operator="equal">
      <formula>"MM"</formula>
    </cfRule>
    <cfRule type="cellIs" dxfId="4432" priority="282" operator="equal">
      <formula>"SE"</formula>
    </cfRule>
    <cfRule type="cellIs" dxfId="4431" priority="283" operator="equal">
      <formula>"SM"</formula>
    </cfRule>
  </conditionalFormatting>
  <conditionalFormatting sqref="BW6:CA6">
    <cfRule type="cellIs" dxfId="4430" priority="350" operator="equal">
      <formula>"ME"</formula>
    </cfRule>
    <cfRule type="cellIs" dxfId="4429" priority="353" operator="equal">
      <formula>"SM"</formula>
    </cfRule>
    <cfRule type="cellIs" dxfId="4428" priority="352" operator="equal">
      <formula>"SE"</formula>
    </cfRule>
    <cfRule type="cellIs" dxfId="4427" priority="351" operator="equal">
      <formula>"MM"</formula>
    </cfRule>
    <cfRule type="cellIs" dxfId="4426" priority="349" operator="equal">
      <formula>"GA"</formula>
    </cfRule>
    <cfRule type="cellIs" dxfId="4425" priority="348" operator="equal">
      <formula>"ET"</formula>
    </cfRule>
    <cfRule type="cellIs" dxfId="4424" priority="347" operator="equal">
      <formula>"RE"</formula>
    </cfRule>
    <cfRule type="cellIs" dxfId="4423" priority="346" operator="equal">
      <formula>"EV"</formula>
    </cfRule>
    <cfRule type="cellIs" dxfId="4422" priority="345" operator="equal">
      <formula>"AD"</formula>
    </cfRule>
    <cfRule type="cellIs" dxfId="4421" priority="344" operator="equal">
      <formula>"PR"</formula>
    </cfRule>
  </conditionalFormatting>
  <conditionalFormatting sqref="BW14:CA14">
    <cfRule type="cellIs" dxfId="4420" priority="196" operator="equal">
      <formula>"EV"</formula>
    </cfRule>
    <cfRule type="cellIs" dxfId="4419" priority="197" operator="equal">
      <formula>"RE"</formula>
    </cfRule>
    <cfRule type="cellIs" dxfId="4418" priority="195" operator="equal">
      <formula>"AD"</formula>
    </cfRule>
    <cfRule type="cellIs" dxfId="4417" priority="194" operator="equal">
      <formula>"PR"</formula>
    </cfRule>
    <cfRule type="cellIs" dxfId="4416" priority="202" operator="equal">
      <formula>"SE"</formula>
    </cfRule>
    <cfRule type="cellIs" dxfId="4415" priority="203" operator="equal">
      <formula>"SM"</formula>
    </cfRule>
    <cfRule type="cellIs" dxfId="4414" priority="201" operator="equal">
      <formula>"MM"</formula>
    </cfRule>
    <cfRule type="cellIs" dxfId="4413" priority="200" operator="equal">
      <formula>"ME"</formula>
    </cfRule>
    <cfRule type="cellIs" dxfId="4412" priority="199" operator="equal">
      <formula>"GA"</formula>
    </cfRule>
    <cfRule type="cellIs" dxfId="4411" priority="198" operator="equal">
      <formula>"ET"</formula>
    </cfRule>
  </conditionalFormatting>
  <conditionalFormatting sqref="BY13:CE13 BY15:CE26">
    <cfRule type="cellIs" dxfId="4410" priority="609" operator="equal">
      <formula>"CP"</formula>
    </cfRule>
  </conditionalFormatting>
  <conditionalFormatting sqref="CD6:CG6">
    <cfRule type="cellIs" dxfId="4409" priority="334" operator="equal">
      <formula>"PR"</formula>
    </cfRule>
    <cfRule type="cellIs" dxfId="4408" priority="336" operator="equal">
      <formula>"EV"</formula>
    </cfRule>
    <cfRule type="cellIs" dxfId="4407" priority="341" operator="equal">
      <formula>"MM"</formula>
    </cfRule>
    <cfRule type="cellIs" dxfId="4406" priority="342" operator="equal">
      <formula>"SE"</formula>
    </cfRule>
    <cfRule type="cellIs" dxfId="4405" priority="343" operator="equal">
      <formula>"SM"</formula>
    </cfRule>
    <cfRule type="cellIs" dxfId="4404" priority="335" operator="equal">
      <formula>"AD"</formula>
    </cfRule>
    <cfRule type="cellIs" dxfId="4403" priority="337" operator="equal">
      <formula>"RE"</formula>
    </cfRule>
    <cfRule type="cellIs" dxfId="4402" priority="338" operator="equal">
      <formula>"ET"</formula>
    </cfRule>
    <cfRule type="cellIs" dxfId="4401" priority="340" operator="equal">
      <formula>"ME"</formula>
    </cfRule>
    <cfRule type="cellIs" dxfId="4400" priority="339" operator="equal">
      <formula>"GA"</formula>
    </cfRule>
  </conditionalFormatting>
  <conditionalFormatting sqref="CE14:CG14">
    <cfRule type="cellIs" dxfId="4399" priority="189" operator="equal">
      <formula>"GA"</formula>
    </cfRule>
    <cfRule type="cellIs" dxfId="4398" priority="187" operator="equal">
      <formula>"RE"</formula>
    </cfRule>
    <cfRule type="cellIs" dxfId="4397" priority="186" operator="equal">
      <formula>"EV"</formula>
    </cfRule>
    <cfRule type="cellIs" dxfId="4396" priority="185" operator="equal">
      <formula>"AD"</formula>
    </cfRule>
    <cfRule type="cellIs" dxfId="4395" priority="184" operator="equal">
      <formula>"PR"</formula>
    </cfRule>
    <cfRule type="cellIs" dxfId="4394" priority="192" operator="equal">
      <formula>"SE"</formula>
    </cfRule>
    <cfRule type="cellIs" dxfId="4393" priority="193" operator="equal">
      <formula>"SM"</formula>
    </cfRule>
    <cfRule type="cellIs" dxfId="4392" priority="188" operator="equal">
      <formula>"ET"</formula>
    </cfRule>
    <cfRule type="cellIs" dxfId="4391" priority="191" operator="equal">
      <formula>"MM"</formula>
    </cfRule>
    <cfRule type="cellIs" dxfId="4390" priority="190" operator="equal">
      <formula>"ME"</formula>
    </cfRule>
  </conditionalFormatting>
  <conditionalFormatting sqref="CH15:CH20">
    <cfRule type="cellIs" dxfId="4389" priority="164" operator="equal">
      <formula>"PR"</formula>
    </cfRule>
    <cfRule type="cellIs" dxfId="4388" priority="168" operator="equal">
      <formula>"ET"</formula>
    </cfRule>
    <cfRule type="cellIs" dxfId="4387" priority="167" operator="equal">
      <formula>"RE"</formula>
    </cfRule>
    <cfRule type="cellIs" dxfId="4386" priority="169" operator="equal">
      <formula>"GA"</formula>
    </cfRule>
    <cfRule type="cellIs" dxfId="4385" priority="170" operator="equal">
      <formula>"ME"</formula>
    </cfRule>
    <cfRule type="cellIs" dxfId="4384" priority="171" operator="equal">
      <formula>"MM"</formula>
    </cfRule>
    <cfRule type="cellIs" dxfId="4383" priority="172" operator="equal">
      <formula>"SE"</formula>
    </cfRule>
    <cfRule type="cellIs" dxfId="4382" priority="173" operator="equal">
      <formula>"SM"</formula>
    </cfRule>
    <cfRule type="cellIs" dxfId="4381" priority="165" operator="equal">
      <formula>"AD"</formula>
    </cfRule>
    <cfRule type="cellIs" dxfId="4380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5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YT149eer2zSXzUpzALnA1SjA41FyrtEY2u4LxcbPqEy9VX9WtIHJVJXzFswYRnub0YEIH2HcnLqFw7YL/gEJ8w==" saltValue="LqN5zcev+IsqRYivEJYDtw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4379" priority="619" operator="equal">
      <formula>"SM"</formula>
    </cfRule>
    <cfRule type="cellIs" dxfId="4378" priority="618" operator="equal">
      <formula>"SE"</formula>
    </cfRule>
    <cfRule type="cellIs" dxfId="4377" priority="610" operator="equal">
      <formula>"PR"</formula>
    </cfRule>
    <cfRule type="cellIs" dxfId="4376" priority="611" operator="equal">
      <formula>"AD"</formula>
    </cfRule>
    <cfRule type="cellIs" dxfId="4375" priority="613" operator="equal">
      <formula>"RE"</formula>
    </cfRule>
    <cfRule type="cellIs" dxfId="4374" priority="614" operator="equal">
      <formula>"ET"</formula>
    </cfRule>
    <cfRule type="cellIs" dxfId="4373" priority="612" operator="equal">
      <formula>"EV"</formula>
    </cfRule>
    <cfRule type="cellIs" dxfId="4372" priority="615" operator="equal">
      <formula>"GA"</formula>
    </cfRule>
    <cfRule type="cellIs" dxfId="4371" priority="616" operator="equal">
      <formula>"ME"</formula>
    </cfRule>
    <cfRule type="cellIs" dxfId="4370" priority="617" operator="equal">
      <formula>"MM"</formula>
    </cfRule>
  </conditionalFormatting>
  <conditionalFormatting sqref="B14:G14 I14:M14 U14:W14">
    <cfRule type="cellIs" dxfId="4369" priority="326" operator="equal">
      <formula>"EV"</formula>
    </cfRule>
    <cfRule type="cellIs" dxfId="4368" priority="327" operator="equal">
      <formula>"RE"</formula>
    </cfRule>
    <cfRule type="cellIs" dxfId="4367" priority="328" operator="equal">
      <formula>"ET"</formula>
    </cfRule>
    <cfRule type="cellIs" dxfId="4366" priority="329" operator="equal">
      <formula>"GA"</formula>
    </cfRule>
    <cfRule type="cellIs" dxfId="4365" priority="330" operator="equal">
      <formula>"ME"</formula>
    </cfRule>
    <cfRule type="cellIs" dxfId="4364" priority="331" operator="equal">
      <formula>"MM"</formula>
    </cfRule>
    <cfRule type="cellIs" dxfId="4363" priority="332" operator="equal">
      <formula>"SE"</formula>
    </cfRule>
    <cfRule type="cellIs" dxfId="4362" priority="333" operator="equal">
      <formula>"SM"</formula>
    </cfRule>
    <cfRule type="cellIs" dxfId="4361" priority="325" operator="equal">
      <formula>"AD"</formula>
    </cfRule>
    <cfRule type="cellIs" dxfId="4360" priority="324" operator="equal">
      <formula>"PR"</formula>
    </cfRule>
  </conditionalFormatting>
  <conditionalFormatting sqref="B15:N20 AF16:AK16 AL16:BO18 O16:AE19">
    <cfRule type="cellIs" dxfId="4359" priority="396" operator="equal">
      <formula>"CP"</formula>
    </cfRule>
  </conditionalFormatting>
  <conditionalFormatting sqref="B7:CG12 B15:CG20">
    <cfRule type="cellIs" dxfId="4358" priority="384" operator="equal">
      <formula>"TA"</formula>
    </cfRule>
    <cfRule type="cellIs" dxfId="4357" priority="385" operator="equal">
      <formula>"AU"</formula>
    </cfRule>
  </conditionalFormatting>
  <conditionalFormatting sqref="B7:CG12 BY13:CE13 BY15:CE26">
    <cfRule type="cellIs" dxfId="4356" priority="620" operator="equal">
      <formula>"CM"</formula>
    </cfRule>
  </conditionalFormatting>
  <conditionalFormatting sqref="B7:CG12">
    <cfRule type="cellIs" dxfId="4355" priority="621" operator="equal">
      <formula>"CE"</formula>
    </cfRule>
  </conditionalFormatting>
  <conditionalFormatting sqref="B15:CG20">
    <cfRule type="cellIs" dxfId="4354" priority="398" operator="equal">
      <formula>"CE"</formula>
    </cfRule>
    <cfRule type="cellIs" dxfId="4353" priority="387" operator="equal">
      <formula>"CM"</formula>
    </cfRule>
  </conditionalFormatting>
  <conditionalFormatting sqref="E22 O22:P22">
    <cfRule type="cellIs" dxfId="4352" priority="162" operator="equal">
      <formula>"CM"</formula>
    </cfRule>
    <cfRule type="cellIs" dxfId="4351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4350" priority="160" operator="equal">
      <formula>"SE"</formula>
    </cfRule>
    <cfRule type="cellIs" dxfId="4349" priority="161" operator="equal">
      <formula>"SM"</formula>
    </cfRule>
    <cfRule type="cellIs" dxfId="4348" priority="154" operator="equal">
      <formula>"EV"</formula>
    </cfRule>
    <cfRule type="cellIs" dxfId="4347" priority="159" operator="equal">
      <formula>"MM"</formula>
    </cfRule>
    <cfRule type="cellIs" dxfId="4346" priority="158" operator="equal">
      <formula>"ME"</formula>
    </cfRule>
    <cfRule type="cellIs" dxfId="4345" priority="157" operator="equal">
      <formula>"GA"</formula>
    </cfRule>
    <cfRule type="cellIs" dxfId="4344" priority="156" operator="equal">
      <formula>"ET"</formula>
    </cfRule>
    <cfRule type="cellIs" dxfId="4343" priority="153" operator="equal">
      <formula>"AD"</formula>
    </cfRule>
    <cfRule type="cellIs" dxfId="4342" priority="155" operator="equal">
      <formula>"RE"</formula>
    </cfRule>
    <cfRule type="cellIs" dxfId="4341" priority="152" operator="equal">
      <formula>"PR"</formula>
    </cfRule>
  </conditionalFormatting>
  <conditionalFormatting sqref="E24:Y24">
    <cfRule type="cellIs" dxfId="4340" priority="151" operator="equal">
      <formula>"SM"</formula>
    </cfRule>
    <cfRule type="cellIs" dxfId="4339" priority="150" operator="equal">
      <formula>"SE"</formula>
    </cfRule>
    <cfRule type="cellIs" dxfId="4338" priority="149" operator="equal">
      <formula>"MM"</formula>
    </cfRule>
    <cfRule type="cellIs" dxfId="4337" priority="148" operator="equal">
      <formula>"ME"</formula>
    </cfRule>
    <cfRule type="cellIs" dxfId="4336" priority="147" operator="equal">
      <formula>"GA"</formula>
    </cfRule>
    <cfRule type="cellIs" dxfId="4335" priority="146" operator="equal">
      <formula>"ET"</formula>
    </cfRule>
    <cfRule type="cellIs" dxfId="4334" priority="145" operator="equal">
      <formula>"RE"</formula>
    </cfRule>
    <cfRule type="cellIs" dxfId="4333" priority="144" operator="equal">
      <formula>"EV"</formula>
    </cfRule>
    <cfRule type="cellIs" dxfId="4332" priority="142" operator="equal">
      <formula>"PR"</formula>
    </cfRule>
    <cfRule type="cellIs" dxfId="4331" priority="143" operator="equal">
      <formula>"AD"</formula>
    </cfRule>
  </conditionalFormatting>
  <conditionalFormatting sqref="E26:Y26">
    <cfRule type="cellIs" dxfId="4330" priority="137" operator="equal">
      <formula>"GA"</formula>
    </cfRule>
    <cfRule type="cellIs" dxfId="4329" priority="141" operator="equal">
      <formula>"SM"</formula>
    </cfRule>
    <cfRule type="cellIs" dxfId="4328" priority="140" operator="equal">
      <formula>"SE"</formula>
    </cfRule>
    <cfRule type="cellIs" dxfId="4327" priority="139" operator="equal">
      <formula>"MM"</formula>
    </cfRule>
    <cfRule type="cellIs" dxfId="4326" priority="135" operator="equal">
      <formula>"RE"</formula>
    </cfRule>
    <cfRule type="cellIs" dxfId="4325" priority="134" operator="equal">
      <formula>"EV"</formula>
    </cfRule>
    <cfRule type="cellIs" dxfId="4324" priority="133" operator="equal">
      <formula>"AD"</formula>
    </cfRule>
    <cfRule type="cellIs" dxfId="4323" priority="132" operator="equal">
      <formula>"PR"</formula>
    </cfRule>
    <cfRule type="cellIs" dxfId="4322" priority="138" operator="equal">
      <formula>"ME"</formula>
    </cfRule>
    <cfRule type="cellIs" dxfId="4321" priority="136" operator="equal">
      <formula>"ET"</formula>
    </cfRule>
  </conditionalFormatting>
  <conditionalFormatting sqref="E28:Y28">
    <cfRule type="cellIs" dxfId="4320" priority="129" operator="equal">
      <formula>"MM"</formula>
    </cfRule>
    <cfRule type="cellIs" dxfId="4319" priority="128" operator="equal">
      <formula>"ME"</formula>
    </cfRule>
    <cfRule type="cellIs" dxfId="4318" priority="127" operator="equal">
      <formula>"GA"</formula>
    </cfRule>
    <cfRule type="cellIs" dxfId="4317" priority="131" operator="equal">
      <formula>"SM"</formula>
    </cfRule>
    <cfRule type="cellIs" dxfId="4316" priority="126" operator="equal">
      <formula>"ET"</formula>
    </cfRule>
    <cfRule type="cellIs" dxfId="4315" priority="125" operator="equal">
      <formula>"RE"</formula>
    </cfRule>
    <cfRule type="cellIs" dxfId="4314" priority="124" operator="equal">
      <formula>"EV"</formula>
    </cfRule>
    <cfRule type="cellIs" dxfId="4313" priority="123" operator="equal">
      <formula>"AD"</formula>
    </cfRule>
    <cfRule type="cellIs" dxfId="4312" priority="122" operator="equal">
      <formula>"PR"</formula>
    </cfRule>
    <cfRule type="cellIs" dxfId="4311" priority="130" operator="equal">
      <formula>"SE"</formula>
    </cfRule>
  </conditionalFormatting>
  <conditionalFormatting sqref="E30:Y30">
    <cfRule type="cellIs" dxfId="4310" priority="118" operator="equal">
      <formula>"ME"</formula>
    </cfRule>
    <cfRule type="cellIs" dxfId="4309" priority="117" operator="equal">
      <formula>"GA"</formula>
    </cfRule>
    <cfRule type="cellIs" dxfId="4308" priority="116" operator="equal">
      <formula>"ET"</formula>
    </cfRule>
    <cfRule type="cellIs" dxfId="4307" priority="113" operator="equal">
      <formula>"AD"</formula>
    </cfRule>
    <cfRule type="cellIs" dxfId="4306" priority="115" operator="equal">
      <formula>"RE"</formula>
    </cfRule>
    <cfRule type="cellIs" dxfId="4305" priority="112" operator="equal">
      <formula>"PR"</formula>
    </cfRule>
    <cfRule type="cellIs" dxfId="4304" priority="119" operator="equal">
      <formula>"MM"</formula>
    </cfRule>
    <cfRule type="cellIs" dxfId="4303" priority="121" operator="equal">
      <formula>"SM"</formula>
    </cfRule>
    <cfRule type="cellIs" dxfId="4302" priority="120" operator="equal">
      <formula>"SE"</formula>
    </cfRule>
    <cfRule type="cellIs" dxfId="4301" priority="114" operator="equal">
      <formula>"EV"</formula>
    </cfRule>
  </conditionalFormatting>
  <conditionalFormatting sqref="E32:Y32">
    <cfRule type="cellIs" dxfId="4300" priority="102" operator="equal">
      <formula>"PR"</formula>
    </cfRule>
    <cfRule type="cellIs" dxfId="4299" priority="103" operator="equal">
      <formula>"AD"</formula>
    </cfRule>
    <cfRule type="cellIs" dxfId="4298" priority="104" operator="equal">
      <formula>"EV"</formula>
    </cfRule>
    <cfRule type="cellIs" dxfId="4297" priority="105" operator="equal">
      <formula>"RE"</formula>
    </cfRule>
    <cfRule type="cellIs" dxfId="4296" priority="106" operator="equal">
      <formula>"ET"</formula>
    </cfRule>
    <cfRule type="cellIs" dxfId="4295" priority="107" operator="equal">
      <formula>"GA"</formula>
    </cfRule>
    <cfRule type="cellIs" dxfId="4294" priority="108" operator="equal">
      <formula>"ME"</formula>
    </cfRule>
    <cfRule type="cellIs" dxfId="4293" priority="109" operator="equal">
      <formula>"MM"</formula>
    </cfRule>
    <cfRule type="cellIs" dxfId="4292" priority="110" operator="equal">
      <formula>"SE"</formula>
    </cfRule>
    <cfRule type="cellIs" dxfId="4291" priority="111" operator="equal">
      <formula>"SM"</formula>
    </cfRule>
  </conditionalFormatting>
  <conditionalFormatting sqref="E34:Y34">
    <cfRule type="cellIs" dxfId="4290" priority="30" operator="equal">
      <formula>"SM"</formula>
    </cfRule>
    <cfRule type="cellIs" dxfId="4289" priority="29" operator="equal">
      <formula>"SE"</formula>
    </cfRule>
    <cfRule type="cellIs" dxfId="4288" priority="28" operator="equal">
      <formula>"MM"</formula>
    </cfRule>
    <cfRule type="cellIs" dxfId="4287" priority="27" operator="equal">
      <formula>"ME"</formula>
    </cfRule>
    <cfRule type="cellIs" dxfId="4286" priority="26" operator="equal">
      <formula>"GA"</formula>
    </cfRule>
    <cfRule type="cellIs" dxfId="4285" priority="25" operator="equal">
      <formula>"ET"</formula>
    </cfRule>
    <cfRule type="cellIs" dxfId="4284" priority="24" operator="equal">
      <formula>"RE"</formula>
    </cfRule>
    <cfRule type="cellIs" dxfId="4283" priority="22" operator="equal">
      <formula>"AD"</formula>
    </cfRule>
    <cfRule type="cellIs" dxfId="4282" priority="21" operator="equal">
      <formula>"PR"</formula>
    </cfRule>
    <cfRule type="cellIs" dxfId="4281" priority="23" operator="equal">
      <formula>"EV"</formula>
    </cfRule>
  </conditionalFormatting>
  <conditionalFormatting sqref="O20:BH20">
    <cfRule type="cellIs" dxfId="4280" priority="392" operator="equal">
      <formula>"CP"</formula>
    </cfRule>
    <cfRule type="cellIs" dxfId="4279" priority="391" operator="equal">
      <formula>"CM"</formula>
    </cfRule>
  </conditionalFormatting>
  <conditionalFormatting sqref="O15:CG15 AY16:BH20">
    <cfRule type="cellIs" dxfId="4278" priority="393" operator="equal">
      <formula>"CM"</formula>
    </cfRule>
    <cfRule type="cellIs" dxfId="4277" priority="394" operator="equal">
      <formula>"CP"</formula>
    </cfRule>
  </conditionalFormatting>
  <conditionalFormatting sqref="P6:S6">
    <cfRule type="cellIs" dxfId="4276" priority="556" operator="equal">
      <formula>"MM"</formula>
    </cfRule>
    <cfRule type="cellIs" dxfId="4275" priority="554" operator="equal">
      <formula>"GA"</formula>
    </cfRule>
    <cfRule type="cellIs" dxfId="4274" priority="553" operator="equal">
      <formula>"ET"</formula>
    </cfRule>
    <cfRule type="cellIs" dxfId="4273" priority="552" operator="equal">
      <formula>"RE"</formula>
    </cfRule>
    <cfRule type="cellIs" dxfId="4272" priority="551" operator="equal">
      <formula>"EV"</formula>
    </cfRule>
    <cfRule type="cellIs" dxfId="4271" priority="550" operator="equal">
      <formula>"AD"</formula>
    </cfRule>
    <cfRule type="cellIs" dxfId="4270" priority="549" operator="equal">
      <formula>"PR"</formula>
    </cfRule>
    <cfRule type="cellIs" dxfId="4269" priority="555" operator="equal">
      <formula>"ME"</formula>
    </cfRule>
    <cfRule type="cellIs" dxfId="4268" priority="558" operator="equal">
      <formula>"SM"</formula>
    </cfRule>
    <cfRule type="cellIs" dxfId="4267" priority="557" operator="equal">
      <formula>"SE"</formula>
    </cfRule>
  </conditionalFormatting>
  <conditionalFormatting sqref="P14:S14">
    <cfRule type="cellIs" dxfId="4266" priority="264" operator="equal">
      <formula>"PR"</formula>
    </cfRule>
    <cfRule type="cellIs" dxfId="4265" priority="270" operator="equal">
      <formula>"ME"</formula>
    </cfRule>
    <cfRule type="cellIs" dxfId="4264" priority="271" operator="equal">
      <formula>"MM"</formula>
    </cfRule>
    <cfRule type="cellIs" dxfId="4263" priority="272" operator="equal">
      <formula>"SE"</formula>
    </cfRule>
    <cfRule type="cellIs" dxfId="4262" priority="273" operator="equal">
      <formula>"SM"</formula>
    </cfRule>
    <cfRule type="cellIs" dxfId="4261" priority="269" operator="equal">
      <formula>"GA"</formula>
    </cfRule>
    <cfRule type="cellIs" dxfId="4260" priority="268" operator="equal">
      <formula>"ET"</formula>
    </cfRule>
    <cfRule type="cellIs" dxfId="4259" priority="267" operator="equal">
      <formula>"RE"</formula>
    </cfRule>
    <cfRule type="cellIs" dxfId="4258" priority="266" operator="equal">
      <formula>"EV"</formula>
    </cfRule>
    <cfRule type="cellIs" dxfId="4257" priority="265" operator="equal">
      <formula>"AD"</formula>
    </cfRule>
  </conditionalFormatting>
  <conditionalFormatting sqref="U24:W24">
    <cfRule type="cellIs" dxfId="4256" priority="41" operator="equal">
      <formula>"MA"</formula>
    </cfRule>
  </conditionalFormatting>
  <conditionalFormatting sqref="Y6">
    <cfRule type="cellIs" dxfId="4255" priority="599" operator="equal">
      <formula>"PR"</formula>
    </cfRule>
    <cfRule type="cellIs" dxfId="4254" priority="600" operator="equal">
      <formula>"AD"</formula>
    </cfRule>
    <cfRule type="cellIs" dxfId="4253" priority="601" operator="equal">
      <formula>"EV"</formula>
    </cfRule>
    <cfRule type="cellIs" dxfId="4252" priority="602" operator="equal">
      <formula>"RE"</formula>
    </cfRule>
    <cfRule type="cellIs" dxfId="4251" priority="603" operator="equal">
      <formula>"ET"</formula>
    </cfRule>
    <cfRule type="cellIs" dxfId="4250" priority="604" operator="equal">
      <formula>"GA"</formula>
    </cfRule>
    <cfRule type="cellIs" dxfId="4249" priority="605" operator="equal">
      <formula>"ME"</formula>
    </cfRule>
    <cfRule type="cellIs" dxfId="4248" priority="606" operator="equal">
      <formula>"MM"</formula>
    </cfRule>
    <cfRule type="cellIs" dxfId="4247" priority="607" operator="equal">
      <formula>"SE"</formula>
    </cfRule>
    <cfRule type="cellIs" dxfId="4246" priority="608" operator="equal">
      <formula>"SM"</formula>
    </cfRule>
  </conditionalFormatting>
  <conditionalFormatting sqref="Y14">
    <cfRule type="cellIs" dxfId="4245" priority="322" operator="equal">
      <formula>"SE"</formula>
    </cfRule>
    <cfRule type="cellIs" dxfId="4244" priority="314" operator="equal">
      <formula>"PR"</formula>
    </cfRule>
    <cfRule type="cellIs" dxfId="4243" priority="315" operator="equal">
      <formula>"AD"</formula>
    </cfRule>
    <cfRule type="cellIs" dxfId="4242" priority="316" operator="equal">
      <formula>"EV"</formula>
    </cfRule>
    <cfRule type="cellIs" dxfId="4241" priority="317" operator="equal">
      <formula>"RE"</formula>
    </cfRule>
    <cfRule type="cellIs" dxfId="4240" priority="318" operator="equal">
      <formula>"ET"</formula>
    </cfRule>
    <cfRule type="cellIs" dxfId="4239" priority="319" operator="equal">
      <formula>"GA"</formula>
    </cfRule>
    <cfRule type="cellIs" dxfId="4238" priority="320" operator="equal">
      <formula>"ME"</formula>
    </cfRule>
    <cfRule type="cellIs" dxfId="4237" priority="321" operator="equal">
      <formula>"MM"</formula>
    </cfRule>
    <cfRule type="cellIs" dxfId="4236" priority="323" operator="equal">
      <formula>"SM"</formula>
    </cfRule>
  </conditionalFormatting>
  <conditionalFormatting sqref="AA6:AE6">
    <cfRule type="cellIs" dxfId="4235" priority="543" operator="equal">
      <formula>"ET"</formula>
    </cfRule>
    <cfRule type="cellIs" dxfId="4234" priority="542" operator="equal">
      <formula>"RE"</formula>
    </cfRule>
    <cfRule type="cellIs" dxfId="4233" priority="541" operator="equal">
      <formula>"EV"</formula>
    </cfRule>
    <cfRule type="cellIs" dxfId="4232" priority="539" operator="equal">
      <formula>"PR"</formula>
    </cfRule>
    <cfRule type="cellIs" dxfId="4231" priority="540" operator="equal">
      <formula>"AD"</formula>
    </cfRule>
    <cfRule type="cellIs" dxfId="4230" priority="548" operator="equal">
      <formula>"SM"</formula>
    </cfRule>
    <cfRule type="cellIs" dxfId="4229" priority="547" operator="equal">
      <formula>"SE"</formula>
    </cfRule>
    <cfRule type="cellIs" dxfId="4228" priority="546" operator="equal">
      <formula>"MM"</formula>
    </cfRule>
    <cfRule type="cellIs" dxfId="4227" priority="545" operator="equal">
      <formula>"ME"</formula>
    </cfRule>
    <cfRule type="cellIs" dxfId="4226" priority="544" operator="equal">
      <formula>"GA"</formula>
    </cfRule>
  </conditionalFormatting>
  <conditionalFormatting sqref="AA14:AE14">
    <cfRule type="cellIs" dxfId="4225" priority="258" operator="equal">
      <formula>"ET"</formula>
    </cfRule>
    <cfRule type="cellIs" dxfId="4224" priority="262" operator="equal">
      <formula>"SE"</formula>
    </cfRule>
    <cfRule type="cellIs" dxfId="4223" priority="263" operator="equal">
      <formula>"SM"</formula>
    </cfRule>
    <cfRule type="cellIs" dxfId="4222" priority="259" operator="equal">
      <formula>"GA"</formula>
    </cfRule>
    <cfRule type="cellIs" dxfId="4221" priority="257" operator="equal">
      <formula>"RE"</formula>
    </cfRule>
    <cfRule type="cellIs" dxfId="4220" priority="256" operator="equal">
      <formula>"EV"</formula>
    </cfRule>
    <cfRule type="cellIs" dxfId="4219" priority="255" operator="equal">
      <formula>"AD"</formula>
    </cfRule>
    <cfRule type="cellIs" dxfId="4218" priority="254" operator="equal">
      <formula>"PR"</formula>
    </cfRule>
    <cfRule type="cellIs" dxfId="4217" priority="260" operator="equal">
      <formula>"ME"</formula>
    </cfRule>
    <cfRule type="cellIs" dxfId="4216" priority="261" operator="equal">
      <formula>"MM"</formula>
    </cfRule>
  </conditionalFormatting>
  <conditionalFormatting sqref="AC34:AU34">
    <cfRule type="cellIs" dxfId="4215" priority="34" operator="equal">
      <formula>"RE"</formula>
    </cfRule>
    <cfRule type="cellIs" dxfId="4214" priority="39" operator="equal">
      <formula>"SE"</formula>
    </cfRule>
    <cfRule type="cellIs" dxfId="4213" priority="38" operator="equal">
      <formula>"MM"</formula>
    </cfRule>
    <cfRule type="cellIs" dxfId="4212" priority="37" operator="equal">
      <formula>"ME"</formula>
    </cfRule>
    <cfRule type="cellIs" dxfId="4211" priority="35" operator="equal">
      <formula>"ET"</formula>
    </cfRule>
    <cfRule type="cellIs" dxfId="4210" priority="40" operator="equal">
      <formula>"SM"</formula>
    </cfRule>
    <cfRule type="cellIs" dxfId="4209" priority="32" operator="equal">
      <formula>"AD"</formula>
    </cfRule>
    <cfRule type="cellIs" dxfId="4208" priority="33" operator="equal">
      <formula>"EV"</formula>
    </cfRule>
    <cfRule type="cellIs" dxfId="4207" priority="31" operator="equal">
      <formula>"PR"</formula>
    </cfRule>
    <cfRule type="cellIs" dxfId="4206" priority="36" operator="equal">
      <formula>"GA"</formula>
    </cfRule>
  </conditionalFormatting>
  <conditionalFormatting sqref="AC22:AV22">
    <cfRule type="cellIs" dxfId="4205" priority="95" operator="equal">
      <formula>"RE"</formula>
    </cfRule>
    <cfRule type="cellIs" dxfId="4204" priority="100" operator="equal">
      <formula>"SE"</formula>
    </cfRule>
    <cfRule type="cellIs" dxfId="4203" priority="99" operator="equal">
      <formula>"MM"</formula>
    </cfRule>
    <cfRule type="cellIs" dxfId="4202" priority="98" operator="equal">
      <formula>"ME"</formula>
    </cfRule>
    <cfRule type="cellIs" dxfId="4201" priority="97" operator="equal">
      <formula>"GA"</formula>
    </cfRule>
    <cfRule type="cellIs" dxfId="4200" priority="94" operator="equal">
      <formula>"EV"</formula>
    </cfRule>
    <cfRule type="cellIs" dxfId="4199" priority="93" operator="equal">
      <formula>"AD"</formula>
    </cfRule>
    <cfRule type="cellIs" dxfId="4198" priority="101" operator="equal">
      <formula>"SM"</formula>
    </cfRule>
    <cfRule type="cellIs" dxfId="4197" priority="92" operator="equal">
      <formula>"PR"</formula>
    </cfRule>
    <cfRule type="cellIs" dxfId="4196" priority="96" operator="equal">
      <formula>"ET"</formula>
    </cfRule>
  </conditionalFormatting>
  <conditionalFormatting sqref="AC24:AV24">
    <cfRule type="cellIs" dxfId="4195" priority="91" operator="equal">
      <formula>"SM"</formula>
    </cfRule>
    <cfRule type="cellIs" dxfId="4194" priority="90" operator="equal">
      <formula>"SE"</formula>
    </cfRule>
    <cfRule type="cellIs" dxfId="4193" priority="89" operator="equal">
      <formula>"MM"</formula>
    </cfRule>
    <cfRule type="cellIs" dxfId="4192" priority="87" operator="equal">
      <formula>"GA"</formula>
    </cfRule>
    <cfRule type="cellIs" dxfId="4191" priority="86" operator="equal">
      <formula>"ET"</formula>
    </cfRule>
    <cfRule type="cellIs" dxfId="4190" priority="84" operator="equal">
      <formula>"EV"</formula>
    </cfRule>
    <cfRule type="cellIs" dxfId="4189" priority="83" operator="equal">
      <formula>"AD"</formula>
    </cfRule>
    <cfRule type="cellIs" dxfId="4188" priority="82" operator="equal">
      <formula>"PR"</formula>
    </cfRule>
    <cfRule type="cellIs" dxfId="4187" priority="88" operator="equal">
      <formula>"ME"</formula>
    </cfRule>
    <cfRule type="cellIs" dxfId="4186" priority="85" operator="equal">
      <formula>"RE"</formula>
    </cfRule>
  </conditionalFormatting>
  <conditionalFormatting sqref="AC26:AV26">
    <cfRule type="cellIs" dxfId="4185" priority="81" operator="equal">
      <formula>"SM"</formula>
    </cfRule>
    <cfRule type="cellIs" dxfId="4184" priority="79" operator="equal">
      <formula>"MM"</formula>
    </cfRule>
    <cfRule type="cellIs" dxfId="4183" priority="80" operator="equal">
      <formula>"SE"</formula>
    </cfRule>
    <cfRule type="cellIs" dxfId="4182" priority="78" operator="equal">
      <formula>"ME"</formula>
    </cfRule>
    <cfRule type="cellIs" dxfId="4181" priority="73" operator="equal">
      <formula>"AD"</formula>
    </cfRule>
    <cfRule type="cellIs" dxfId="4180" priority="74" operator="equal">
      <formula>"EV"</formula>
    </cfRule>
    <cfRule type="cellIs" dxfId="4179" priority="75" operator="equal">
      <formula>"RE"</formula>
    </cfRule>
    <cfRule type="cellIs" dxfId="4178" priority="76" operator="equal">
      <formula>"ET"</formula>
    </cfRule>
    <cfRule type="cellIs" dxfId="4177" priority="77" operator="equal">
      <formula>"GA"</formula>
    </cfRule>
    <cfRule type="cellIs" dxfId="4176" priority="72" operator="equal">
      <formula>"PR"</formula>
    </cfRule>
  </conditionalFormatting>
  <conditionalFormatting sqref="AC28:AV28">
    <cfRule type="cellIs" dxfId="4175" priority="67" operator="equal">
      <formula>"GA"</formula>
    </cfRule>
    <cfRule type="cellIs" dxfId="4174" priority="68" operator="equal">
      <formula>"ME"</formula>
    </cfRule>
    <cfRule type="cellIs" dxfId="4173" priority="69" operator="equal">
      <formula>"MM"</formula>
    </cfRule>
    <cfRule type="cellIs" dxfId="4172" priority="70" operator="equal">
      <formula>"SE"</formula>
    </cfRule>
    <cfRule type="cellIs" dxfId="4171" priority="71" operator="equal">
      <formula>"SM"</formula>
    </cfRule>
    <cfRule type="cellIs" dxfId="4170" priority="65" operator="equal">
      <formula>"RE"</formula>
    </cfRule>
    <cfRule type="cellIs" dxfId="4169" priority="62" operator="equal">
      <formula>"PR"</formula>
    </cfRule>
    <cfRule type="cellIs" dxfId="4168" priority="63" operator="equal">
      <formula>"AD"</formula>
    </cfRule>
    <cfRule type="cellIs" dxfId="4167" priority="64" operator="equal">
      <formula>"EV"</formula>
    </cfRule>
    <cfRule type="cellIs" dxfId="4166" priority="66" operator="equal">
      <formula>"ET"</formula>
    </cfRule>
  </conditionalFormatting>
  <conditionalFormatting sqref="AC30:AV30">
    <cfRule type="cellIs" dxfId="4165" priority="55" operator="equal">
      <formula>"RE"</formula>
    </cfRule>
    <cfRule type="cellIs" dxfId="4164" priority="61" operator="equal">
      <formula>"SM"</formula>
    </cfRule>
    <cfRule type="cellIs" dxfId="4163" priority="57" operator="equal">
      <formula>"GA"</formula>
    </cfRule>
    <cfRule type="cellIs" dxfId="4162" priority="56" operator="equal">
      <formula>"ET"</formula>
    </cfRule>
    <cfRule type="cellIs" dxfId="4161" priority="54" operator="equal">
      <formula>"EV"</formula>
    </cfRule>
    <cfRule type="cellIs" dxfId="4160" priority="53" operator="equal">
      <formula>"AD"</formula>
    </cfRule>
    <cfRule type="cellIs" dxfId="4159" priority="60" operator="equal">
      <formula>"SE"</formula>
    </cfRule>
    <cfRule type="cellIs" dxfId="4158" priority="52" operator="equal">
      <formula>"PR"</formula>
    </cfRule>
    <cfRule type="cellIs" dxfId="4157" priority="58" operator="equal">
      <formula>"ME"</formula>
    </cfRule>
    <cfRule type="cellIs" dxfId="4156" priority="59" operator="equal">
      <formula>"MM"</formula>
    </cfRule>
  </conditionalFormatting>
  <conditionalFormatting sqref="AC32:AV32">
    <cfRule type="cellIs" dxfId="4155" priority="51" operator="equal">
      <formula>"SM"</formula>
    </cfRule>
    <cfRule type="cellIs" dxfId="4154" priority="42" operator="equal">
      <formula>"PR"</formula>
    </cfRule>
    <cfRule type="cellIs" dxfId="4153" priority="43" operator="equal">
      <formula>"AD"</formula>
    </cfRule>
    <cfRule type="cellIs" dxfId="4152" priority="50" operator="equal">
      <formula>"SE"</formula>
    </cfRule>
    <cfRule type="cellIs" dxfId="4151" priority="44" operator="equal">
      <formula>"EV"</formula>
    </cfRule>
    <cfRule type="cellIs" dxfId="4150" priority="45" operator="equal">
      <formula>"RE"</formula>
    </cfRule>
    <cfRule type="cellIs" dxfId="4149" priority="46" operator="equal">
      <formula>"ET"</formula>
    </cfRule>
    <cfRule type="cellIs" dxfId="4148" priority="47" operator="equal">
      <formula>"GA"</formula>
    </cfRule>
    <cfRule type="cellIs" dxfId="4147" priority="49" operator="equal">
      <formula>"MM"</formula>
    </cfRule>
    <cfRule type="cellIs" dxfId="4146" priority="48" operator="equal">
      <formula>"ME"</formula>
    </cfRule>
  </conditionalFormatting>
  <conditionalFormatting sqref="AF16:AK16 AL16:BO18 O16:AE19">
    <cfRule type="cellIs" dxfId="4145" priority="395" operator="equal">
      <formula>"CM"</formula>
    </cfRule>
  </conditionalFormatting>
  <conditionalFormatting sqref="AG6:AK6">
    <cfRule type="cellIs" dxfId="4144" priority="595" operator="equal">
      <formula>"ME"</formula>
    </cfRule>
    <cfRule type="cellIs" dxfId="4143" priority="594" operator="equal">
      <formula>"GA"</formula>
    </cfRule>
    <cfRule type="cellIs" dxfId="4142" priority="592" operator="equal">
      <formula>"RE"</formula>
    </cfRule>
    <cfRule type="cellIs" dxfId="4141" priority="590" operator="equal">
      <formula>"AD"</formula>
    </cfRule>
    <cfRule type="cellIs" dxfId="4140" priority="589" operator="equal">
      <formula>"PR"</formula>
    </cfRule>
    <cfRule type="cellIs" dxfId="4139" priority="593" operator="equal">
      <formula>"ET"</formula>
    </cfRule>
    <cfRule type="cellIs" dxfId="4138" priority="597" operator="equal">
      <formula>"SE"</formula>
    </cfRule>
    <cfRule type="cellIs" dxfId="4137" priority="591" operator="equal">
      <formula>"EV"</formula>
    </cfRule>
    <cfRule type="cellIs" dxfId="4136" priority="598" operator="equal">
      <formula>"SM"</formula>
    </cfRule>
    <cfRule type="cellIs" dxfId="4135" priority="596" operator="equal">
      <formula>"MM"</formula>
    </cfRule>
  </conditionalFormatting>
  <conditionalFormatting sqref="AG14:AK14">
    <cfRule type="cellIs" dxfId="4134" priority="305" operator="equal">
      <formula>"AD"</formula>
    </cfRule>
    <cfRule type="cellIs" dxfId="4133" priority="308" operator="equal">
      <formula>"ET"</formula>
    </cfRule>
    <cfRule type="cellIs" dxfId="4132" priority="309" operator="equal">
      <formula>"GA"</formula>
    </cfRule>
    <cfRule type="cellIs" dxfId="4131" priority="310" operator="equal">
      <formula>"ME"</formula>
    </cfRule>
    <cfRule type="cellIs" dxfId="4130" priority="312" operator="equal">
      <formula>"SE"</formula>
    </cfRule>
    <cfRule type="cellIs" dxfId="4129" priority="311" operator="equal">
      <formula>"MM"</formula>
    </cfRule>
    <cfRule type="cellIs" dxfId="4128" priority="304" operator="equal">
      <formula>"PR"</formula>
    </cfRule>
    <cfRule type="cellIs" dxfId="4127" priority="307" operator="equal">
      <formula>"RE"</formula>
    </cfRule>
    <cfRule type="cellIs" dxfId="4126" priority="306" operator="equal">
      <formula>"EV"</formula>
    </cfRule>
    <cfRule type="cellIs" dxfId="4125" priority="313" operator="equal">
      <formula>"SM"</formula>
    </cfRule>
  </conditionalFormatting>
  <conditionalFormatting sqref="AM6:AQ6">
    <cfRule type="cellIs" dxfId="4124" priority="534" operator="equal">
      <formula>"GA"</formula>
    </cfRule>
    <cfRule type="cellIs" dxfId="4123" priority="537" operator="equal">
      <formula>"SE"</formula>
    </cfRule>
    <cfRule type="cellIs" dxfId="4122" priority="536" operator="equal">
      <formula>"MM"</formula>
    </cfRule>
    <cfRule type="cellIs" dxfId="4121" priority="535" operator="equal">
      <formula>"ME"</formula>
    </cfRule>
    <cfRule type="cellIs" dxfId="4120" priority="533" operator="equal">
      <formula>"ET"</formula>
    </cfRule>
    <cfRule type="cellIs" dxfId="4119" priority="532" operator="equal">
      <formula>"RE"</formula>
    </cfRule>
    <cfRule type="cellIs" dxfId="4118" priority="531" operator="equal">
      <formula>"EV"</formula>
    </cfRule>
    <cfRule type="cellIs" dxfId="4117" priority="530" operator="equal">
      <formula>"AD"</formula>
    </cfRule>
    <cfRule type="cellIs" dxfId="4116" priority="529" operator="equal">
      <formula>"PR"</formula>
    </cfRule>
    <cfRule type="cellIs" dxfId="4115" priority="538" operator="equal">
      <formula>"SM"</formula>
    </cfRule>
  </conditionalFormatting>
  <conditionalFormatting sqref="AM14:AQ14">
    <cfRule type="cellIs" dxfId="4114" priority="252" operator="equal">
      <formula>"SE"</formula>
    </cfRule>
    <cfRule type="cellIs" dxfId="4113" priority="245" operator="equal">
      <formula>"AD"</formula>
    </cfRule>
    <cfRule type="cellIs" dxfId="4112" priority="253" operator="equal">
      <formula>"SM"</formula>
    </cfRule>
    <cfRule type="cellIs" dxfId="4111" priority="251" operator="equal">
      <formula>"MM"</formula>
    </cfRule>
    <cfRule type="cellIs" dxfId="4110" priority="250" operator="equal">
      <formula>"ME"</formula>
    </cfRule>
    <cfRule type="cellIs" dxfId="4109" priority="247" operator="equal">
      <formula>"RE"</formula>
    </cfRule>
    <cfRule type="cellIs" dxfId="4108" priority="244" operator="equal">
      <formula>"PR"</formula>
    </cfRule>
    <cfRule type="cellIs" dxfId="4107" priority="246" operator="equal">
      <formula>"EV"</formula>
    </cfRule>
    <cfRule type="cellIs" dxfId="4106" priority="248" operator="equal">
      <formula>"ET"</formula>
    </cfRule>
    <cfRule type="cellIs" dxfId="4105" priority="249" operator="equal">
      <formula>"GA"</formula>
    </cfRule>
  </conditionalFormatting>
  <conditionalFormatting sqref="AS6:AW6">
    <cfRule type="cellIs" dxfId="4104" priority="579" operator="equal">
      <formula>"PR"</formula>
    </cfRule>
    <cfRule type="cellIs" dxfId="4103" priority="580" operator="equal">
      <formula>"AD"</formula>
    </cfRule>
    <cfRule type="cellIs" dxfId="4102" priority="581" operator="equal">
      <formula>"EV"</formula>
    </cfRule>
    <cfRule type="cellIs" dxfId="4101" priority="583" operator="equal">
      <formula>"ET"</formula>
    </cfRule>
    <cfRule type="cellIs" dxfId="4100" priority="587" operator="equal">
      <formula>"SE"</formula>
    </cfRule>
    <cfRule type="cellIs" dxfId="4099" priority="585" operator="equal">
      <formula>"ME"</formula>
    </cfRule>
    <cfRule type="cellIs" dxfId="4098" priority="584" operator="equal">
      <formula>"GA"</formula>
    </cfRule>
    <cfRule type="cellIs" dxfId="4097" priority="582" operator="equal">
      <formula>"RE"</formula>
    </cfRule>
    <cfRule type="cellIs" dxfId="4096" priority="588" operator="equal">
      <formula>"SM"</formula>
    </cfRule>
    <cfRule type="cellIs" dxfId="4095" priority="586" operator="equal">
      <formula>"MM"</formula>
    </cfRule>
  </conditionalFormatting>
  <conditionalFormatting sqref="AS14:AW14">
    <cfRule type="cellIs" dxfId="4094" priority="297" operator="equal">
      <formula>"RE"</formula>
    </cfRule>
    <cfRule type="cellIs" dxfId="4093" priority="296" operator="equal">
      <formula>"EV"</formula>
    </cfRule>
    <cfRule type="cellIs" dxfId="4092" priority="295" operator="equal">
      <formula>"AD"</formula>
    </cfRule>
    <cfRule type="cellIs" dxfId="4091" priority="294" operator="equal">
      <formula>"PR"</formula>
    </cfRule>
    <cfRule type="cellIs" dxfId="4090" priority="303" operator="equal">
      <formula>"SM"</formula>
    </cfRule>
    <cfRule type="cellIs" dxfId="4089" priority="302" operator="equal">
      <formula>"SE"</formula>
    </cfRule>
    <cfRule type="cellIs" dxfId="4088" priority="301" operator="equal">
      <formula>"MM"</formula>
    </cfRule>
    <cfRule type="cellIs" dxfId="4087" priority="300" operator="equal">
      <formula>"ME"</formula>
    </cfRule>
    <cfRule type="cellIs" dxfId="4086" priority="299" operator="equal">
      <formula>"GA"</formula>
    </cfRule>
    <cfRule type="cellIs" dxfId="4085" priority="298" operator="equal">
      <formula>"ET"</formula>
    </cfRule>
  </conditionalFormatting>
  <conditionalFormatting sqref="AV34:AV35">
    <cfRule type="cellIs" dxfId="4084" priority="4" operator="equal">
      <formula>"RE"</formula>
    </cfRule>
    <cfRule type="cellIs" dxfId="4083" priority="1" operator="equal">
      <formula>"PR"</formula>
    </cfRule>
    <cfRule type="cellIs" dxfId="4082" priority="3" operator="equal">
      <formula>"EV"</formula>
    </cfRule>
    <cfRule type="cellIs" dxfId="4081" priority="8" operator="equal">
      <formula>"MM"</formula>
    </cfRule>
    <cfRule type="cellIs" dxfId="4080" priority="7" operator="equal">
      <formula>"ME"</formula>
    </cfRule>
    <cfRule type="cellIs" dxfId="4079" priority="6" operator="equal">
      <formula>"GA"</formula>
    </cfRule>
    <cfRule type="cellIs" dxfId="4078" priority="5" operator="equal">
      <formula>"ET"</formula>
    </cfRule>
    <cfRule type="cellIs" dxfId="4077" priority="2" operator="equal">
      <formula>"AD"</formula>
    </cfRule>
    <cfRule type="cellIs" dxfId="4076" priority="10" operator="equal">
      <formula>"SM"</formula>
    </cfRule>
    <cfRule type="cellIs" dxfId="4075" priority="9" operator="equal">
      <formula>"SE"</formula>
    </cfRule>
  </conditionalFormatting>
  <conditionalFormatting sqref="AV15:AX20">
    <cfRule type="cellIs" dxfId="4074" priority="390" operator="equal">
      <formula>"CP"</formula>
    </cfRule>
  </conditionalFormatting>
  <conditionalFormatting sqref="AY6:BC6">
    <cfRule type="cellIs" dxfId="4073" priority="527" operator="equal">
      <formula>"SE"</formula>
    </cfRule>
    <cfRule type="cellIs" dxfId="4072" priority="528" operator="equal">
      <formula>"SM"</formula>
    </cfRule>
    <cfRule type="cellIs" dxfId="4071" priority="525" operator="equal">
      <formula>"ME"</formula>
    </cfRule>
    <cfRule type="cellIs" dxfId="4070" priority="521" operator="equal">
      <formula>"EV"</formula>
    </cfRule>
    <cfRule type="cellIs" dxfId="4069" priority="520" operator="equal">
      <formula>"AD"</formula>
    </cfRule>
    <cfRule type="cellIs" dxfId="4068" priority="519" operator="equal">
      <formula>"PR"</formula>
    </cfRule>
    <cfRule type="cellIs" dxfId="4067" priority="524" operator="equal">
      <formula>"GA"</formula>
    </cfRule>
    <cfRule type="cellIs" dxfId="4066" priority="522" operator="equal">
      <formula>"RE"</formula>
    </cfRule>
    <cfRule type="cellIs" dxfId="4065" priority="523" operator="equal">
      <formula>"ET"</formula>
    </cfRule>
    <cfRule type="cellIs" dxfId="4064" priority="526" operator="equal">
      <formula>"MM"</formula>
    </cfRule>
  </conditionalFormatting>
  <conditionalFormatting sqref="AY14:BC14">
    <cfRule type="cellIs" dxfId="4063" priority="235" operator="equal">
      <formula>"AD"</formula>
    </cfRule>
    <cfRule type="cellIs" dxfId="4062" priority="243" operator="equal">
      <formula>"SM"</formula>
    </cfRule>
    <cfRule type="cellIs" dxfId="4061" priority="242" operator="equal">
      <formula>"SE"</formula>
    </cfRule>
    <cfRule type="cellIs" dxfId="4060" priority="234" operator="equal">
      <formula>"PR"</formula>
    </cfRule>
    <cfRule type="cellIs" dxfId="4059" priority="241" operator="equal">
      <formula>"MM"</formula>
    </cfRule>
    <cfRule type="cellIs" dxfId="4058" priority="240" operator="equal">
      <formula>"ME"</formula>
    </cfRule>
    <cfRule type="cellIs" dxfId="4057" priority="239" operator="equal">
      <formula>"GA"</formula>
    </cfRule>
    <cfRule type="cellIs" dxfId="4056" priority="238" operator="equal">
      <formula>"ET"</formula>
    </cfRule>
    <cfRule type="cellIs" dxfId="4055" priority="237" operator="equal">
      <formula>"RE"</formula>
    </cfRule>
    <cfRule type="cellIs" dxfId="4054" priority="236" operator="equal">
      <formula>"EV"</formula>
    </cfRule>
  </conditionalFormatting>
  <conditionalFormatting sqref="BE6:BI6">
    <cfRule type="cellIs" dxfId="4053" priority="578" operator="equal">
      <formula>"SM"</formula>
    </cfRule>
    <cfRule type="cellIs" dxfId="4052" priority="577" operator="equal">
      <formula>"SE"</formula>
    </cfRule>
    <cfRule type="cellIs" dxfId="4051" priority="576" operator="equal">
      <formula>"MM"</formula>
    </cfRule>
    <cfRule type="cellIs" dxfId="4050" priority="575" operator="equal">
      <formula>"ME"</formula>
    </cfRule>
    <cfRule type="cellIs" dxfId="4049" priority="574" operator="equal">
      <formula>"GA"</formula>
    </cfRule>
    <cfRule type="cellIs" dxfId="4048" priority="573" operator="equal">
      <formula>"ET"</formula>
    </cfRule>
    <cfRule type="cellIs" dxfId="4047" priority="572" operator="equal">
      <formula>"RE"</formula>
    </cfRule>
    <cfRule type="cellIs" dxfId="4046" priority="571" operator="equal">
      <formula>"EV"</formula>
    </cfRule>
    <cfRule type="cellIs" dxfId="4045" priority="570" operator="equal">
      <formula>"AD"</formula>
    </cfRule>
    <cfRule type="cellIs" dxfId="4044" priority="569" operator="equal">
      <formula>"PR"</formula>
    </cfRule>
  </conditionalFormatting>
  <conditionalFormatting sqref="BE14:BI14">
    <cfRule type="cellIs" dxfId="4043" priority="289" operator="equal">
      <formula>"GA"</formula>
    </cfRule>
    <cfRule type="cellIs" dxfId="4042" priority="288" operator="equal">
      <formula>"ET"</formula>
    </cfRule>
    <cfRule type="cellIs" dxfId="4041" priority="287" operator="equal">
      <formula>"RE"</formula>
    </cfRule>
    <cfRule type="cellIs" dxfId="4040" priority="286" operator="equal">
      <formula>"EV"</formula>
    </cfRule>
    <cfRule type="cellIs" dxfId="4039" priority="285" operator="equal">
      <formula>"AD"</formula>
    </cfRule>
    <cfRule type="cellIs" dxfId="4038" priority="284" operator="equal">
      <formula>"PR"</formula>
    </cfRule>
    <cfRule type="cellIs" dxfId="4037" priority="293" operator="equal">
      <formula>"SM"</formula>
    </cfRule>
    <cfRule type="cellIs" dxfId="4036" priority="292" operator="equal">
      <formula>"SE"</formula>
    </cfRule>
    <cfRule type="cellIs" dxfId="4035" priority="291" operator="equal">
      <formula>"MM"</formula>
    </cfRule>
    <cfRule type="cellIs" dxfId="4034" priority="290" operator="equal">
      <formula>"ME"</formula>
    </cfRule>
  </conditionalFormatting>
  <conditionalFormatting sqref="BI15:CG20">
    <cfRule type="cellIs" dxfId="4033" priority="388" operator="equal">
      <formula>"CP"</formula>
    </cfRule>
  </conditionalFormatting>
  <conditionalFormatting sqref="BK6:BO6">
    <cfRule type="cellIs" dxfId="4032" priority="511" operator="equal">
      <formula>"EV"</formula>
    </cfRule>
    <cfRule type="cellIs" dxfId="4031" priority="512" operator="equal">
      <formula>"RE"</formula>
    </cfRule>
    <cfRule type="cellIs" dxfId="4030" priority="514" operator="equal">
      <formula>"GA"</formula>
    </cfRule>
    <cfRule type="cellIs" dxfId="4029" priority="515" operator="equal">
      <formula>"ME"</formula>
    </cfRule>
    <cfRule type="cellIs" dxfId="4028" priority="516" operator="equal">
      <formula>"MM"</formula>
    </cfRule>
    <cfRule type="cellIs" dxfId="4027" priority="517" operator="equal">
      <formula>"SE"</formula>
    </cfRule>
    <cfRule type="cellIs" dxfId="4026" priority="518" operator="equal">
      <formula>"SM"</formula>
    </cfRule>
    <cfRule type="cellIs" dxfId="4025" priority="513" operator="equal">
      <formula>"ET"</formula>
    </cfRule>
    <cfRule type="cellIs" dxfId="4024" priority="509" operator="equal">
      <formula>"PR"</formula>
    </cfRule>
    <cfRule type="cellIs" dxfId="4023" priority="510" operator="equal">
      <formula>"AD"</formula>
    </cfRule>
  </conditionalFormatting>
  <conditionalFormatting sqref="BK14:BO14">
    <cfRule type="cellIs" dxfId="4022" priority="229" operator="equal">
      <formula>"GA"</formula>
    </cfRule>
    <cfRule type="cellIs" dxfId="4021" priority="233" operator="equal">
      <formula>"SM"</formula>
    </cfRule>
    <cfRule type="cellIs" dxfId="4020" priority="232" operator="equal">
      <formula>"SE"</formula>
    </cfRule>
    <cfRule type="cellIs" dxfId="4019" priority="231" operator="equal">
      <formula>"MM"</formula>
    </cfRule>
    <cfRule type="cellIs" dxfId="4018" priority="230" operator="equal">
      <formula>"ME"</formula>
    </cfRule>
    <cfRule type="cellIs" dxfId="4017" priority="224" operator="equal">
      <formula>"PR"</formula>
    </cfRule>
    <cfRule type="cellIs" dxfId="4016" priority="225" operator="equal">
      <formula>"AD"</formula>
    </cfRule>
    <cfRule type="cellIs" dxfId="4015" priority="226" operator="equal">
      <formula>"EV"</formula>
    </cfRule>
    <cfRule type="cellIs" dxfId="4014" priority="227" operator="equal">
      <formula>"RE"</formula>
    </cfRule>
    <cfRule type="cellIs" dxfId="4013" priority="228" operator="equal">
      <formula>"ET"</formula>
    </cfRule>
  </conditionalFormatting>
  <conditionalFormatting sqref="BQ6:BU6">
    <cfRule type="cellIs" dxfId="4012" priority="561" operator="equal">
      <formula>"EV"</formula>
    </cfRule>
    <cfRule type="cellIs" dxfId="4011" priority="567" operator="equal">
      <formula>"SE"</formula>
    </cfRule>
    <cfRule type="cellIs" dxfId="4010" priority="565" operator="equal">
      <formula>"ME"</formula>
    </cfRule>
    <cfRule type="cellIs" dxfId="4009" priority="559" operator="equal">
      <formula>"PR"</formula>
    </cfRule>
    <cfRule type="cellIs" dxfId="4008" priority="560" operator="equal">
      <formula>"AD"</formula>
    </cfRule>
    <cfRule type="cellIs" dxfId="4007" priority="562" operator="equal">
      <formula>"RE"</formula>
    </cfRule>
    <cfRule type="cellIs" dxfId="4006" priority="563" operator="equal">
      <formula>"ET"</formula>
    </cfRule>
    <cfRule type="cellIs" dxfId="4005" priority="564" operator="equal">
      <formula>"GA"</formula>
    </cfRule>
    <cfRule type="cellIs" dxfId="4004" priority="566" operator="equal">
      <formula>"MM"</formula>
    </cfRule>
    <cfRule type="cellIs" dxfId="4003" priority="568" operator="equal">
      <formula>"SM"</formula>
    </cfRule>
  </conditionalFormatting>
  <conditionalFormatting sqref="BQ14:BU14">
    <cfRule type="cellIs" dxfId="4002" priority="279" operator="equal">
      <formula>"GA"</formula>
    </cfRule>
    <cfRule type="cellIs" dxfId="4001" priority="274" operator="equal">
      <formula>"PR"</formula>
    </cfRule>
    <cfRule type="cellIs" dxfId="4000" priority="275" operator="equal">
      <formula>"AD"</formula>
    </cfRule>
    <cfRule type="cellIs" dxfId="3999" priority="276" operator="equal">
      <formula>"EV"</formula>
    </cfRule>
    <cfRule type="cellIs" dxfId="3998" priority="277" operator="equal">
      <formula>"RE"</formula>
    </cfRule>
    <cfRule type="cellIs" dxfId="3997" priority="278" operator="equal">
      <formula>"ET"</formula>
    </cfRule>
    <cfRule type="cellIs" dxfId="3996" priority="280" operator="equal">
      <formula>"ME"</formula>
    </cfRule>
    <cfRule type="cellIs" dxfId="3995" priority="281" operator="equal">
      <formula>"MM"</formula>
    </cfRule>
    <cfRule type="cellIs" dxfId="3994" priority="282" operator="equal">
      <formula>"SE"</formula>
    </cfRule>
    <cfRule type="cellIs" dxfId="3993" priority="283" operator="equal">
      <formula>"SM"</formula>
    </cfRule>
  </conditionalFormatting>
  <conditionalFormatting sqref="BW6:CA6">
    <cfRule type="cellIs" dxfId="3992" priority="350" operator="equal">
      <formula>"ME"</formula>
    </cfRule>
    <cfRule type="cellIs" dxfId="3991" priority="353" operator="equal">
      <formula>"SM"</formula>
    </cfRule>
    <cfRule type="cellIs" dxfId="3990" priority="352" operator="equal">
      <formula>"SE"</formula>
    </cfRule>
    <cfRule type="cellIs" dxfId="3989" priority="351" operator="equal">
      <formula>"MM"</formula>
    </cfRule>
    <cfRule type="cellIs" dxfId="3988" priority="349" operator="equal">
      <formula>"GA"</formula>
    </cfRule>
    <cfRule type="cellIs" dxfId="3987" priority="348" operator="equal">
      <formula>"ET"</formula>
    </cfRule>
    <cfRule type="cellIs" dxfId="3986" priority="347" operator="equal">
      <formula>"RE"</formula>
    </cfRule>
    <cfRule type="cellIs" dxfId="3985" priority="346" operator="equal">
      <formula>"EV"</formula>
    </cfRule>
    <cfRule type="cellIs" dxfId="3984" priority="345" operator="equal">
      <formula>"AD"</formula>
    </cfRule>
    <cfRule type="cellIs" dxfId="3983" priority="344" operator="equal">
      <formula>"PR"</formula>
    </cfRule>
  </conditionalFormatting>
  <conditionalFormatting sqref="BW14:CA14">
    <cfRule type="cellIs" dxfId="3982" priority="196" operator="equal">
      <formula>"EV"</formula>
    </cfRule>
    <cfRule type="cellIs" dxfId="3981" priority="197" operator="equal">
      <formula>"RE"</formula>
    </cfRule>
    <cfRule type="cellIs" dxfId="3980" priority="195" operator="equal">
      <formula>"AD"</formula>
    </cfRule>
    <cfRule type="cellIs" dxfId="3979" priority="194" operator="equal">
      <formula>"PR"</formula>
    </cfRule>
    <cfRule type="cellIs" dxfId="3978" priority="202" operator="equal">
      <formula>"SE"</formula>
    </cfRule>
    <cfRule type="cellIs" dxfId="3977" priority="203" operator="equal">
      <formula>"SM"</formula>
    </cfRule>
    <cfRule type="cellIs" dxfId="3976" priority="201" operator="equal">
      <formula>"MM"</formula>
    </cfRule>
    <cfRule type="cellIs" dxfId="3975" priority="200" operator="equal">
      <formula>"ME"</formula>
    </cfRule>
    <cfRule type="cellIs" dxfId="3974" priority="199" operator="equal">
      <formula>"GA"</formula>
    </cfRule>
    <cfRule type="cellIs" dxfId="3973" priority="198" operator="equal">
      <formula>"ET"</formula>
    </cfRule>
  </conditionalFormatting>
  <conditionalFormatting sqref="BY13:CE13 BY15:CE26">
    <cfRule type="cellIs" dxfId="3972" priority="609" operator="equal">
      <formula>"CP"</formula>
    </cfRule>
  </conditionalFormatting>
  <conditionalFormatting sqref="CD6:CG6">
    <cfRule type="cellIs" dxfId="3971" priority="334" operator="equal">
      <formula>"PR"</formula>
    </cfRule>
    <cfRule type="cellIs" dxfId="3970" priority="336" operator="equal">
      <formula>"EV"</formula>
    </cfRule>
    <cfRule type="cellIs" dxfId="3969" priority="341" operator="equal">
      <formula>"MM"</formula>
    </cfRule>
    <cfRule type="cellIs" dxfId="3968" priority="342" operator="equal">
      <formula>"SE"</formula>
    </cfRule>
    <cfRule type="cellIs" dxfId="3967" priority="343" operator="equal">
      <formula>"SM"</formula>
    </cfRule>
    <cfRule type="cellIs" dxfId="3966" priority="335" operator="equal">
      <formula>"AD"</formula>
    </cfRule>
    <cfRule type="cellIs" dxfId="3965" priority="337" operator="equal">
      <formula>"RE"</formula>
    </cfRule>
    <cfRule type="cellIs" dxfId="3964" priority="338" operator="equal">
      <formula>"ET"</formula>
    </cfRule>
    <cfRule type="cellIs" dxfId="3963" priority="340" operator="equal">
      <formula>"ME"</formula>
    </cfRule>
    <cfRule type="cellIs" dxfId="3962" priority="339" operator="equal">
      <formula>"GA"</formula>
    </cfRule>
  </conditionalFormatting>
  <conditionalFormatting sqref="CE14:CG14">
    <cfRule type="cellIs" dxfId="3961" priority="189" operator="equal">
      <formula>"GA"</formula>
    </cfRule>
    <cfRule type="cellIs" dxfId="3960" priority="187" operator="equal">
      <formula>"RE"</formula>
    </cfRule>
    <cfRule type="cellIs" dxfId="3959" priority="186" operator="equal">
      <formula>"EV"</formula>
    </cfRule>
    <cfRule type="cellIs" dxfId="3958" priority="185" operator="equal">
      <formula>"AD"</formula>
    </cfRule>
    <cfRule type="cellIs" dxfId="3957" priority="184" operator="equal">
      <formula>"PR"</formula>
    </cfRule>
    <cfRule type="cellIs" dxfId="3956" priority="192" operator="equal">
      <formula>"SE"</formula>
    </cfRule>
    <cfRule type="cellIs" dxfId="3955" priority="193" operator="equal">
      <formula>"SM"</formula>
    </cfRule>
    <cfRule type="cellIs" dxfId="3954" priority="188" operator="equal">
      <formula>"ET"</formula>
    </cfRule>
    <cfRule type="cellIs" dxfId="3953" priority="191" operator="equal">
      <formula>"MM"</formula>
    </cfRule>
    <cfRule type="cellIs" dxfId="3952" priority="190" operator="equal">
      <formula>"ME"</formula>
    </cfRule>
  </conditionalFormatting>
  <conditionalFormatting sqref="CH15:CH20">
    <cfRule type="cellIs" dxfId="3951" priority="164" operator="equal">
      <formula>"PR"</formula>
    </cfRule>
    <cfRule type="cellIs" dxfId="3950" priority="168" operator="equal">
      <formula>"ET"</formula>
    </cfRule>
    <cfRule type="cellIs" dxfId="3949" priority="167" operator="equal">
      <formula>"RE"</formula>
    </cfRule>
    <cfRule type="cellIs" dxfId="3948" priority="169" operator="equal">
      <formula>"GA"</formula>
    </cfRule>
    <cfRule type="cellIs" dxfId="3947" priority="170" operator="equal">
      <formula>"ME"</formula>
    </cfRule>
    <cfRule type="cellIs" dxfId="3946" priority="171" operator="equal">
      <formula>"MM"</formula>
    </cfRule>
    <cfRule type="cellIs" dxfId="3945" priority="172" operator="equal">
      <formula>"SE"</formula>
    </cfRule>
    <cfRule type="cellIs" dxfId="3944" priority="173" operator="equal">
      <formula>"SM"</formula>
    </cfRule>
    <cfRule type="cellIs" dxfId="3943" priority="165" operator="equal">
      <formula>"AD"</formula>
    </cfRule>
    <cfRule type="cellIs" dxfId="3942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6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rquuZGAok+sf6ViTqOLJReQNOzTA6ncYCdJjFG6InmORopn1K/qvWTYgpG7G3shM93ClkXEF/4U2CEpFuCE9dg==" saltValue="SJjXsHAeKjRIN89t3ZAkLg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3941" priority="619" operator="equal">
      <formula>"SM"</formula>
    </cfRule>
    <cfRule type="cellIs" dxfId="3940" priority="618" operator="equal">
      <formula>"SE"</formula>
    </cfRule>
    <cfRule type="cellIs" dxfId="3939" priority="610" operator="equal">
      <formula>"PR"</formula>
    </cfRule>
    <cfRule type="cellIs" dxfId="3938" priority="611" operator="equal">
      <formula>"AD"</formula>
    </cfRule>
    <cfRule type="cellIs" dxfId="3937" priority="613" operator="equal">
      <formula>"RE"</formula>
    </cfRule>
    <cfRule type="cellIs" dxfId="3936" priority="614" operator="equal">
      <formula>"ET"</formula>
    </cfRule>
    <cfRule type="cellIs" dxfId="3935" priority="612" operator="equal">
      <formula>"EV"</formula>
    </cfRule>
    <cfRule type="cellIs" dxfId="3934" priority="615" operator="equal">
      <formula>"GA"</formula>
    </cfRule>
    <cfRule type="cellIs" dxfId="3933" priority="616" operator="equal">
      <formula>"ME"</formula>
    </cfRule>
    <cfRule type="cellIs" dxfId="3932" priority="617" operator="equal">
      <formula>"MM"</formula>
    </cfRule>
  </conditionalFormatting>
  <conditionalFormatting sqref="B14:G14 I14:M14 U14:W14">
    <cfRule type="cellIs" dxfId="3931" priority="326" operator="equal">
      <formula>"EV"</formula>
    </cfRule>
    <cfRule type="cellIs" dxfId="3930" priority="327" operator="equal">
      <formula>"RE"</formula>
    </cfRule>
    <cfRule type="cellIs" dxfId="3929" priority="328" operator="equal">
      <formula>"ET"</formula>
    </cfRule>
    <cfRule type="cellIs" dxfId="3928" priority="329" operator="equal">
      <formula>"GA"</formula>
    </cfRule>
    <cfRule type="cellIs" dxfId="3927" priority="330" operator="equal">
      <formula>"ME"</formula>
    </cfRule>
    <cfRule type="cellIs" dxfId="3926" priority="331" operator="equal">
      <formula>"MM"</formula>
    </cfRule>
    <cfRule type="cellIs" dxfId="3925" priority="332" operator="equal">
      <formula>"SE"</formula>
    </cfRule>
    <cfRule type="cellIs" dxfId="3924" priority="333" operator="equal">
      <formula>"SM"</formula>
    </cfRule>
    <cfRule type="cellIs" dxfId="3923" priority="325" operator="equal">
      <formula>"AD"</formula>
    </cfRule>
    <cfRule type="cellIs" dxfId="3922" priority="324" operator="equal">
      <formula>"PR"</formula>
    </cfRule>
  </conditionalFormatting>
  <conditionalFormatting sqref="B15:N20 AF16:AK16 AL16:BO18 O16:AE19">
    <cfRule type="cellIs" dxfId="3921" priority="396" operator="equal">
      <formula>"CP"</formula>
    </cfRule>
  </conditionalFormatting>
  <conditionalFormatting sqref="B7:CG12 B15:CG20">
    <cfRule type="cellIs" dxfId="3920" priority="384" operator="equal">
      <formula>"TA"</formula>
    </cfRule>
    <cfRule type="cellIs" dxfId="3919" priority="385" operator="equal">
      <formula>"AU"</formula>
    </cfRule>
  </conditionalFormatting>
  <conditionalFormatting sqref="B7:CG12 BY13:CE13 BY15:CE26">
    <cfRule type="cellIs" dxfId="3918" priority="620" operator="equal">
      <formula>"CM"</formula>
    </cfRule>
  </conditionalFormatting>
  <conditionalFormatting sqref="B7:CG12">
    <cfRule type="cellIs" dxfId="3917" priority="621" operator="equal">
      <formula>"CE"</formula>
    </cfRule>
  </conditionalFormatting>
  <conditionalFormatting sqref="B15:CG20">
    <cfRule type="cellIs" dxfId="3916" priority="398" operator="equal">
      <formula>"CE"</formula>
    </cfRule>
    <cfRule type="cellIs" dxfId="3915" priority="387" operator="equal">
      <formula>"CM"</formula>
    </cfRule>
  </conditionalFormatting>
  <conditionalFormatting sqref="E22 O22:P22">
    <cfRule type="cellIs" dxfId="3914" priority="162" operator="equal">
      <formula>"CM"</formula>
    </cfRule>
    <cfRule type="cellIs" dxfId="3913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3912" priority="160" operator="equal">
      <formula>"SE"</formula>
    </cfRule>
    <cfRule type="cellIs" dxfId="3911" priority="161" operator="equal">
      <formula>"SM"</formula>
    </cfRule>
    <cfRule type="cellIs" dxfId="3910" priority="154" operator="equal">
      <formula>"EV"</formula>
    </cfRule>
    <cfRule type="cellIs" dxfId="3909" priority="159" operator="equal">
      <formula>"MM"</formula>
    </cfRule>
    <cfRule type="cellIs" dxfId="3908" priority="158" operator="equal">
      <formula>"ME"</formula>
    </cfRule>
    <cfRule type="cellIs" dxfId="3907" priority="157" operator="equal">
      <formula>"GA"</formula>
    </cfRule>
    <cfRule type="cellIs" dxfId="3906" priority="156" operator="equal">
      <formula>"ET"</formula>
    </cfRule>
    <cfRule type="cellIs" dxfId="3905" priority="153" operator="equal">
      <formula>"AD"</formula>
    </cfRule>
    <cfRule type="cellIs" dxfId="3904" priority="155" operator="equal">
      <formula>"RE"</formula>
    </cfRule>
    <cfRule type="cellIs" dxfId="3903" priority="152" operator="equal">
      <formula>"PR"</formula>
    </cfRule>
  </conditionalFormatting>
  <conditionalFormatting sqref="E24:Y24">
    <cfRule type="cellIs" dxfId="3902" priority="151" operator="equal">
      <formula>"SM"</formula>
    </cfRule>
    <cfRule type="cellIs" dxfId="3901" priority="150" operator="equal">
      <formula>"SE"</formula>
    </cfRule>
    <cfRule type="cellIs" dxfId="3900" priority="149" operator="equal">
      <formula>"MM"</formula>
    </cfRule>
    <cfRule type="cellIs" dxfId="3899" priority="148" operator="equal">
      <formula>"ME"</formula>
    </cfRule>
    <cfRule type="cellIs" dxfId="3898" priority="147" operator="equal">
      <formula>"GA"</formula>
    </cfRule>
    <cfRule type="cellIs" dxfId="3897" priority="146" operator="equal">
      <formula>"ET"</formula>
    </cfRule>
    <cfRule type="cellIs" dxfId="3896" priority="145" operator="equal">
      <formula>"RE"</formula>
    </cfRule>
    <cfRule type="cellIs" dxfId="3895" priority="144" operator="equal">
      <formula>"EV"</formula>
    </cfRule>
    <cfRule type="cellIs" dxfId="3894" priority="142" operator="equal">
      <formula>"PR"</formula>
    </cfRule>
    <cfRule type="cellIs" dxfId="3893" priority="143" operator="equal">
      <formula>"AD"</formula>
    </cfRule>
  </conditionalFormatting>
  <conditionalFormatting sqref="E26:Y26">
    <cfRule type="cellIs" dxfId="3892" priority="137" operator="equal">
      <formula>"GA"</formula>
    </cfRule>
    <cfRule type="cellIs" dxfId="3891" priority="141" operator="equal">
      <formula>"SM"</formula>
    </cfRule>
    <cfRule type="cellIs" dxfId="3890" priority="140" operator="equal">
      <formula>"SE"</formula>
    </cfRule>
    <cfRule type="cellIs" dxfId="3889" priority="139" operator="equal">
      <formula>"MM"</formula>
    </cfRule>
    <cfRule type="cellIs" dxfId="3888" priority="135" operator="equal">
      <formula>"RE"</formula>
    </cfRule>
    <cfRule type="cellIs" dxfId="3887" priority="134" operator="equal">
      <formula>"EV"</formula>
    </cfRule>
    <cfRule type="cellIs" dxfId="3886" priority="133" operator="equal">
      <formula>"AD"</formula>
    </cfRule>
    <cfRule type="cellIs" dxfId="3885" priority="132" operator="equal">
      <formula>"PR"</formula>
    </cfRule>
    <cfRule type="cellIs" dxfId="3884" priority="138" operator="equal">
      <formula>"ME"</formula>
    </cfRule>
    <cfRule type="cellIs" dxfId="3883" priority="136" operator="equal">
      <formula>"ET"</formula>
    </cfRule>
  </conditionalFormatting>
  <conditionalFormatting sqref="E28:Y28">
    <cfRule type="cellIs" dxfId="3882" priority="129" operator="equal">
      <formula>"MM"</formula>
    </cfRule>
    <cfRule type="cellIs" dxfId="3881" priority="128" operator="equal">
      <formula>"ME"</formula>
    </cfRule>
    <cfRule type="cellIs" dxfId="3880" priority="127" operator="equal">
      <formula>"GA"</formula>
    </cfRule>
    <cfRule type="cellIs" dxfId="3879" priority="131" operator="equal">
      <formula>"SM"</formula>
    </cfRule>
    <cfRule type="cellIs" dxfId="3878" priority="126" operator="equal">
      <formula>"ET"</formula>
    </cfRule>
    <cfRule type="cellIs" dxfId="3877" priority="125" operator="equal">
      <formula>"RE"</formula>
    </cfRule>
    <cfRule type="cellIs" dxfId="3876" priority="124" operator="equal">
      <formula>"EV"</formula>
    </cfRule>
    <cfRule type="cellIs" dxfId="3875" priority="123" operator="equal">
      <formula>"AD"</formula>
    </cfRule>
    <cfRule type="cellIs" dxfId="3874" priority="122" operator="equal">
      <formula>"PR"</formula>
    </cfRule>
    <cfRule type="cellIs" dxfId="3873" priority="130" operator="equal">
      <formula>"SE"</formula>
    </cfRule>
  </conditionalFormatting>
  <conditionalFormatting sqref="E30:Y30">
    <cfRule type="cellIs" dxfId="3872" priority="118" operator="equal">
      <formula>"ME"</formula>
    </cfRule>
    <cfRule type="cellIs" dxfId="3871" priority="117" operator="equal">
      <formula>"GA"</formula>
    </cfRule>
    <cfRule type="cellIs" dxfId="3870" priority="116" operator="equal">
      <formula>"ET"</formula>
    </cfRule>
    <cfRule type="cellIs" dxfId="3869" priority="113" operator="equal">
      <formula>"AD"</formula>
    </cfRule>
    <cfRule type="cellIs" dxfId="3868" priority="115" operator="equal">
      <formula>"RE"</formula>
    </cfRule>
    <cfRule type="cellIs" dxfId="3867" priority="112" operator="equal">
      <formula>"PR"</formula>
    </cfRule>
    <cfRule type="cellIs" dxfId="3866" priority="119" operator="equal">
      <formula>"MM"</formula>
    </cfRule>
    <cfRule type="cellIs" dxfId="3865" priority="121" operator="equal">
      <formula>"SM"</formula>
    </cfRule>
    <cfRule type="cellIs" dxfId="3864" priority="120" operator="equal">
      <formula>"SE"</formula>
    </cfRule>
    <cfRule type="cellIs" dxfId="3863" priority="114" operator="equal">
      <formula>"EV"</formula>
    </cfRule>
  </conditionalFormatting>
  <conditionalFormatting sqref="E32:Y32">
    <cfRule type="cellIs" dxfId="3862" priority="102" operator="equal">
      <formula>"PR"</formula>
    </cfRule>
    <cfRule type="cellIs" dxfId="3861" priority="103" operator="equal">
      <formula>"AD"</formula>
    </cfRule>
    <cfRule type="cellIs" dxfId="3860" priority="104" operator="equal">
      <formula>"EV"</formula>
    </cfRule>
    <cfRule type="cellIs" dxfId="3859" priority="105" operator="equal">
      <formula>"RE"</formula>
    </cfRule>
    <cfRule type="cellIs" dxfId="3858" priority="106" operator="equal">
      <formula>"ET"</formula>
    </cfRule>
    <cfRule type="cellIs" dxfId="3857" priority="107" operator="equal">
      <formula>"GA"</formula>
    </cfRule>
    <cfRule type="cellIs" dxfId="3856" priority="108" operator="equal">
      <formula>"ME"</formula>
    </cfRule>
    <cfRule type="cellIs" dxfId="3855" priority="109" operator="equal">
      <formula>"MM"</formula>
    </cfRule>
    <cfRule type="cellIs" dxfId="3854" priority="110" operator="equal">
      <formula>"SE"</formula>
    </cfRule>
    <cfRule type="cellIs" dxfId="3853" priority="111" operator="equal">
      <formula>"SM"</formula>
    </cfRule>
  </conditionalFormatting>
  <conditionalFormatting sqref="E34:Y34">
    <cfRule type="cellIs" dxfId="3852" priority="30" operator="equal">
      <formula>"SM"</formula>
    </cfRule>
    <cfRule type="cellIs" dxfId="3851" priority="29" operator="equal">
      <formula>"SE"</formula>
    </cfRule>
    <cfRule type="cellIs" dxfId="3850" priority="28" operator="equal">
      <formula>"MM"</formula>
    </cfRule>
    <cfRule type="cellIs" dxfId="3849" priority="27" operator="equal">
      <formula>"ME"</formula>
    </cfRule>
    <cfRule type="cellIs" dxfId="3848" priority="26" operator="equal">
      <formula>"GA"</formula>
    </cfRule>
    <cfRule type="cellIs" dxfId="3847" priority="25" operator="equal">
      <formula>"ET"</formula>
    </cfRule>
    <cfRule type="cellIs" dxfId="3846" priority="24" operator="equal">
      <formula>"RE"</formula>
    </cfRule>
    <cfRule type="cellIs" dxfId="3845" priority="22" operator="equal">
      <formula>"AD"</formula>
    </cfRule>
    <cfRule type="cellIs" dxfId="3844" priority="21" operator="equal">
      <formula>"PR"</formula>
    </cfRule>
    <cfRule type="cellIs" dxfId="3843" priority="23" operator="equal">
      <formula>"EV"</formula>
    </cfRule>
  </conditionalFormatting>
  <conditionalFormatting sqref="O20:BH20">
    <cfRule type="cellIs" dxfId="3842" priority="392" operator="equal">
      <formula>"CP"</formula>
    </cfRule>
    <cfRule type="cellIs" dxfId="3841" priority="391" operator="equal">
      <formula>"CM"</formula>
    </cfRule>
  </conditionalFormatting>
  <conditionalFormatting sqref="O15:CG15 AY16:BH20">
    <cfRule type="cellIs" dxfId="3840" priority="393" operator="equal">
      <formula>"CM"</formula>
    </cfRule>
    <cfRule type="cellIs" dxfId="3839" priority="394" operator="equal">
      <formula>"CP"</formula>
    </cfRule>
  </conditionalFormatting>
  <conditionalFormatting sqref="P6:S6">
    <cfRule type="cellIs" dxfId="3838" priority="556" operator="equal">
      <formula>"MM"</formula>
    </cfRule>
    <cfRule type="cellIs" dxfId="3837" priority="554" operator="equal">
      <formula>"GA"</formula>
    </cfRule>
    <cfRule type="cellIs" dxfId="3836" priority="553" operator="equal">
      <formula>"ET"</formula>
    </cfRule>
    <cfRule type="cellIs" dxfId="3835" priority="552" operator="equal">
      <formula>"RE"</formula>
    </cfRule>
    <cfRule type="cellIs" dxfId="3834" priority="551" operator="equal">
      <formula>"EV"</formula>
    </cfRule>
    <cfRule type="cellIs" dxfId="3833" priority="550" operator="equal">
      <formula>"AD"</formula>
    </cfRule>
    <cfRule type="cellIs" dxfId="3832" priority="549" operator="equal">
      <formula>"PR"</formula>
    </cfRule>
    <cfRule type="cellIs" dxfId="3831" priority="555" operator="equal">
      <formula>"ME"</formula>
    </cfRule>
    <cfRule type="cellIs" dxfId="3830" priority="558" operator="equal">
      <formula>"SM"</formula>
    </cfRule>
    <cfRule type="cellIs" dxfId="3829" priority="557" operator="equal">
      <formula>"SE"</formula>
    </cfRule>
  </conditionalFormatting>
  <conditionalFormatting sqref="P14:S14">
    <cfRule type="cellIs" dxfId="3828" priority="264" operator="equal">
      <formula>"PR"</formula>
    </cfRule>
    <cfRule type="cellIs" dxfId="3827" priority="270" operator="equal">
      <formula>"ME"</formula>
    </cfRule>
    <cfRule type="cellIs" dxfId="3826" priority="271" operator="equal">
      <formula>"MM"</formula>
    </cfRule>
    <cfRule type="cellIs" dxfId="3825" priority="272" operator="equal">
      <formula>"SE"</formula>
    </cfRule>
    <cfRule type="cellIs" dxfId="3824" priority="273" operator="equal">
      <formula>"SM"</formula>
    </cfRule>
    <cfRule type="cellIs" dxfId="3823" priority="269" operator="equal">
      <formula>"GA"</formula>
    </cfRule>
    <cfRule type="cellIs" dxfId="3822" priority="268" operator="equal">
      <formula>"ET"</formula>
    </cfRule>
    <cfRule type="cellIs" dxfId="3821" priority="267" operator="equal">
      <formula>"RE"</formula>
    </cfRule>
    <cfRule type="cellIs" dxfId="3820" priority="266" operator="equal">
      <formula>"EV"</formula>
    </cfRule>
    <cfRule type="cellIs" dxfId="3819" priority="265" operator="equal">
      <formula>"AD"</formula>
    </cfRule>
  </conditionalFormatting>
  <conditionalFormatting sqref="U24:W24">
    <cfRule type="cellIs" dxfId="3818" priority="41" operator="equal">
      <formula>"MA"</formula>
    </cfRule>
  </conditionalFormatting>
  <conditionalFormatting sqref="Y6">
    <cfRule type="cellIs" dxfId="3817" priority="599" operator="equal">
      <formula>"PR"</formula>
    </cfRule>
    <cfRule type="cellIs" dxfId="3816" priority="600" operator="equal">
      <formula>"AD"</formula>
    </cfRule>
    <cfRule type="cellIs" dxfId="3815" priority="601" operator="equal">
      <formula>"EV"</formula>
    </cfRule>
    <cfRule type="cellIs" dxfId="3814" priority="602" operator="equal">
      <formula>"RE"</formula>
    </cfRule>
    <cfRule type="cellIs" dxfId="3813" priority="603" operator="equal">
      <formula>"ET"</formula>
    </cfRule>
    <cfRule type="cellIs" dxfId="3812" priority="604" operator="equal">
      <formula>"GA"</formula>
    </cfRule>
    <cfRule type="cellIs" dxfId="3811" priority="605" operator="equal">
      <formula>"ME"</formula>
    </cfRule>
    <cfRule type="cellIs" dxfId="3810" priority="606" operator="equal">
      <formula>"MM"</formula>
    </cfRule>
    <cfRule type="cellIs" dxfId="3809" priority="607" operator="equal">
      <formula>"SE"</formula>
    </cfRule>
    <cfRule type="cellIs" dxfId="3808" priority="608" operator="equal">
      <formula>"SM"</formula>
    </cfRule>
  </conditionalFormatting>
  <conditionalFormatting sqref="Y14">
    <cfRule type="cellIs" dxfId="3807" priority="322" operator="equal">
      <formula>"SE"</formula>
    </cfRule>
    <cfRule type="cellIs" dxfId="3806" priority="314" operator="equal">
      <formula>"PR"</formula>
    </cfRule>
    <cfRule type="cellIs" dxfId="3805" priority="315" operator="equal">
      <formula>"AD"</formula>
    </cfRule>
    <cfRule type="cellIs" dxfId="3804" priority="316" operator="equal">
      <formula>"EV"</formula>
    </cfRule>
    <cfRule type="cellIs" dxfId="3803" priority="317" operator="equal">
      <formula>"RE"</formula>
    </cfRule>
    <cfRule type="cellIs" dxfId="3802" priority="318" operator="equal">
      <formula>"ET"</formula>
    </cfRule>
    <cfRule type="cellIs" dxfId="3801" priority="319" operator="equal">
      <formula>"GA"</formula>
    </cfRule>
    <cfRule type="cellIs" dxfId="3800" priority="320" operator="equal">
      <formula>"ME"</formula>
    </cfRule>
    <cfRule type="cellIs" dxfId="3799" priority="321" operator="equal">
      <formula>"MM"</formula>
    </cfRule>
    <cfRule type="cellIs" dxfId="3798" priority="323" operator="equal">
      <formula>"SM"</formula>
    </cfRule>
  </conditionalFormatting>
  <conditionalFormatting sqref="AA6:AE6">
    <cfRule type="cellIs" dxfId="3797" priority="543" operator="equal">
      <formula>"ET"</formula>
    </cfRule>
    <cfRule type="cellIs" dxfId="3796" priority="542" operator="equal">
      <formula>"RE"</formula>
    </cfRule>
    <cfRule type="cellIs" dxfId="3795" priority="541" operator="equal">
      <formula>"EV"</formula>
    </cfRule>
    <cfRule type="cellIs" dxfId="3794" priority="539" operator="equal">
      <formula>"PR"</formula>
    </cfRule>
    <cfRule type="cellIs" dxfId="3793" priority="540" operator="equal">
      <formula>"AD"</formula>
    </cfRule>
    <cfRule type="cellIs" dxfId="3792" priority="548" operator="equal">
      <formula>"SM"</formula>
    </cfRule>
    <cfRule type="cellIs" dxfId="3791" priority="547" operator="equal">
      <formula>"SE"</formula>
    </cfRule>
    <cfRule type="cellIs" dxfId="3790" priority="546" operator="equal">
      <formula>"MM"</formula>
    </cfRule>
    <cfRule type="cellIs" dxfId="3789" priority="545" operator="equal">
      <formula>"ME"</formula>
    </cfRule>
    <cfRule type="cellIs" dxfId="3788" priority="544" operator="equal">
      <formula>"GA"</formula>
    </cfRule>
  </conditionalFormatting>
  <conditionalFormatting sqref="AA14:AE14">
    <cfRule type="cellIs" dxfId="3787" priority="258" operator="equal">
      <formula>"ET"</formula>
    </cfRule>
    <cfRule type="cellIs" dxfId="3786" priority="262" operator="equal">
      <formula>"SE"</formula>
    </cfRule>
    <cfRule type="cellIs" dxfId="3785" priority="263" operator="equal">
      <formula>"SM"</formula>
    </cfRule>
    <cfRule type="cellIs" dxfId="3784" priority="259" operator="equal">
      <formula>"GA"</formula>
    </cfRule>
    <cfRule type="cellIs" dxfId="3783" priority="257" operator="equal">
      <formula>"RE"</formula>
    </cfRule>
    <cfRule type="cellIs" dxfId="3782" priority="256" operator="equal">
      <formula>"EV"</formula>
    </cfRule>
    <cfRule type="cellIs" dxfId="3781" priority="255" operator="equal">
      <formula>"AD"</formula>
    </cfRule>
    <cfRule type="cellIs" dxfId="3780" priority="254" operator="equal">
      <formula>"PR"</formula>
    </cfRule>
    <cfRule type="cellIs" dxfId="3779" priority="260" operator="equal">
      <formula>"ME"</formula>
    </cfRule>
    <cfRule type="cellIs" dxfId="3778" priority="261" operator="equal">
      <formula>"MM"</formula>
    </cfRule>
  </conditionalFormatting>
  <conditionalFormatting sqref="AC34:AU34">
    <cfRule type="cellIs" dxfId="3777" priority="34" operator="equal">
      <formula>"RE"</formula>
    </cfRule>
    <cfRule type="cellIs" dxfId="3776" priority="39" operator="equal">
      <formula>"SE"</formula>
    </cfRule>
    <cfRule type="cellIs" dxfId="3775" priority="38" operator="equal">
      <formula>"MM"</formula>
    </cfRule>
    <cfRule type="cellIs" dxfId="3774" priority="37" operator="equal">
      <formula>"ME"</formula>
    </cfRule>
    <cfRule type="cellIs" dxfId="3773" priority="35" operator="equal">
      <formula>"ET"</formula>
    </cfRule>
    <cfRule type="cellIs" dxfId="3772" priority="40" operator="equal">
      <formula>"SM"</formula>
    </cfRule>
    <cfRule type="cellIs" dxfId="3771" priority="32" operator="equal">
      <formula>"AD"</formula>
    </cfRule>
    <cfRule type="cellIs" dxfId="3770" priority="33" operator="equal">
      <formula>"EV"</formula>
    </cfRule>
    <cfRule type="cellIs" dxfId="3769" priority="31" operator="equal">
      <formula>"PR"</formula>
    </cfRule>
    <cfRule type="cellIs" dxfId="3768" priority="36" operator="equal">
      <formula>"GA"</formula>
    </cfRule>
  </conditionalFormatting>
  <conditionalFormatting sqref="AC22:AV22">
    <cfRule type="cellIs" dxfId="3767" priority="95" operator="equal">
      <formula>"RE"</formula>
    </cfRule>
    <cfRule type="cellIs" dxfId="3766" priority="100" operator="equal">
      <formula>"SE"</formula>
    </cfRule>
    <cfRule type="cellIs" dxfId="3765" priority="99" operator="equal">
      <formula>"MM"</formula>
    </cfRule>
    <cfRule type="cellIs" dxfId="3764" priority="98" operator="equal">
      <formula>"ME"</formula>
    </cfRule>
    <cfRule type="cellIs" dxfId="3763" priority="97" operator="equal">
      <formula>"GA"</formula>
    </cfRule>
    <cfRule type="cellIs" dxfId="3762" priority="94" operator="equal">
      <formula>"EV"</formula>
    </cfRule>
    <cfRule type="cellIs" dxfId="3761" priority="93" operator="equal">
      <formula>"AD"</formula>
    </cfRule>
    <cfRule type="cellIs" dxfId="3760" priority="101" operator="equal">
      <formula>"SM"</formula>
    </cfRule>
    <cfRule type="cellIs" dxfId="3759" priority="92" operator="equal">
      <formula>"PR"</formula>
    </cfRule>
    <cfRule type="cellIs" dxfId="3758" priority="96" operator="equal">
      <formula>"ET"</formula>
    </cfRule>
  </conditionalFormatting>
  <conditionalFormatting sqref="AC24:AV24">
    <cfRule type="cellIs" dxfId="3757" priority="91" operator="equal">
      <formula>"SM"</formula>
    </cfRule>
    <cfRule type="cellIs" dxfId="3756" priority="90" operator="equal">
      <formula>"SE"</formula>
    </cfRule>
    <cfRule type="cellIs" dxfId="3755" priority="89" operator="equal">
      <formula>"MM"</formula>
    </cfRule>
    <cfRule type="cellIs" dxfId="3754" priority="87" operator="equal">
      <formula>"GA"</formula>
    </cfRule>
    <cfRule type="cellIs" dxfId="3753" priority="86" operator="equal">
      <formula>"ET"</formula>
    </cfRule>
    <cfRule type="cellIs" dxfId="3752" priority="84" operator="equal">
      <formula>"EV"</formula>
    </cfRule>
    <cfRule type="cellIs" dxfId="3751" priority="83" operator="equal">
      <formula>"AD"</formula>
    </cfRule>
    <cfRule type="cellIs" dxfId="3750" priority="82" operator="equal">
      <formula>"PR"</formula>
    </cfRule>
    <cfRule type="cellIs" dxfId="3749" priority="88" operator="equal">
      <formula>"ME"</formula>
    </cfRule>
    <cfRule type="cellIs" dxfId="3748" priority="85" operator="equal">
      <formula>"RE"</formula>
    </cfRule>
  </conditionalFormatting>
  <conditionalFormatting sqref="AC26:AV26">
    <cfRule type="cellIs" dxfId="3747" priority="81" operator="equal">
      <formula>"SM"</formula>
    </cfRule>
    <cfRule type="cellIs" dxfId="3746" priority="79" operator="equal">
      <formula>"MM"</formula>
    </cfRule>
    <cfRule type="cellIs" dxfId="3745" priority="80" operator="equal">
      <formula>"SE"</formula>
    </cfRule>
    <cfRule type="cellIs" dxfId="3744" priority="78" operator="equal">
      <formula>"ME"</formula>
    </cfRule>
    <cfRule type="cellIs" dxfId="3743" priority="73" operator="equal">
      <formula>"AD"</formula>
    </cfRule>
    <cfRule type="cellIs" dxfId="3742" priority="74" operator="equal">
      <formula>"EV"</formula>
    </cfRule>
    <cfRule type="cellIs" dxfId="3741" priority="75" operator="equal">
      <formula>"RE"</formula>
    </cfRule>
    <cfRule type="cellIs" dxfId="3740" priority="76" operator="equal">
      <formula>"ET"</formula>
    </cfRule>
    <cfRule type="cellIs" dxfId="3739" priority="77" operator="equal">
      <formula>"GA"</formula>
    </cfRule>
    <cfRule type="cellIs" dxfId="3738" priority="72" operator="equal">
      <formula>"PR"</formula>
    </cfRule>
  </conditionalFormatting>
  <conditionalFormatting sqref="AC28:AV28">
    <cfRule type="cellIs" dxfId="3737" priority="67" operator="equal">
      <formula>"GA"</formula>
    </cfRule>
    <cfRule type="cellIs" dxfId="3736" priority="68" operator="equal">
      <formula>"ME"</formula>
    </cfRule>
    <cfRule type="cellIs" dxfId="3735" priority="69" operator="equal">
      <formula>"MM"</formula>
    </cfRule>
    <cfRule type="cellIs" dxfId="3734" priority="70" operator="equal">
      <formula>"SE"</formula>
    </cfRule>
    <cfRule type="cellIs" dxfId="3733" priority="71" operator="equal">
      <formula>"SM"</formula>
    </cfRule>
    <cfRule type="cellIs" dxfId="3732" priority="65" operator="equal">
      <formula>"RE"</formula>
    </cfRule>
    <cfRule type="cellIs" dxfId="3731" priority="62" operator="equal">
      <formula>"PR"</formula>
    </cfRule>
    <cfRule type="cellIs" dxfId="3730" priority="63" operator="equal">
      <formula>"AD"</formula>
    </cfRule>
    <cfRule type="cellIs" dxfId="3729" priority="64" operator="equal">
      <formula>"EV"</formula>
    </cfRule>
    <cfRule type="cellIs" dxfId="3728" priority="66" operator="equal">
      <formula>"ET"</formula>
    </cfRule>
  </conditionalFormatting>
  <conditionalFormatting sqref="AC30:AV30">
    <cfRule type="cellIs" dxfId="3727" priority="55" operator="equal">
      <formula>"RE"</formula>
    </cfRule>
    <cfRule type="cellIs" dxfId="3726" priority="61" operator="equal">
      <formula>"SM"</formula>
    </cfRule>
    <cfRule type="cellIs" dxfId="3725" priority="57" operator="equal">
      <formula>"GA"</formula>
    </cfRule>
    <cfRule type="cellIs" dxfId="3724" priority="56" operator="equal">
      <formula>"ET"</formula>
    </cfRule>
    <cfRule type="cellIs" dxfId="3723" priority="54" operator="equal">
      <formula>"EV"</formula>
    </cfRule>
    <cfRule type="cellIs" dxfId="3722" priority="53" operator="equal">
      <formula>"AD"</formula>
    </cfRule>
    <cfRule type="cellIs" dxfId="3721" priority="60" operator="equal">
      <formula>"SE"</formula>
    </cfRule>
    <cfRule type="cellIs" dxfId="3720" priority="52" operator="equal">
      <formula>"PR"</formula>
    </cfRule>
    <cfRule type="cellIs" dxfId="3719" priority="58" operator="equal">
      <formula>"ME"</formula>
    </cfRule>
    <cfRule type="cellIs" dxfId="3718" priority="59" operator="equal">
      <formula>"MM"</formula>
    </cfRule>
  </conditionalFormatting>
  <conditionalFormatting sqref="AC32:AV32">
    <cfRule type="cellIs" dxfId="3717" priority="51" operator="equal">
      <formula>"SM"</formula>
    </cfRule>
    <cfRule type="cellIs" dxfId="3716" priority="42" operator="equal">
      <formula>"PR"</formula>
    </cfRule>
    <cfRule type="cellIs" dxfId="3715" priority="43" operator="equal">
      <formula>"AD"</formula>
    </cfRule>
    <cfRule type="cellIs" dxfId="3714" priority="50" operator="equal">
      <formula>"SE"</formula>
    </cfRule>
    <cfRule type="cellIs" dxfId="3713" priority="44" operator="equal">
      <formula>"EV"</formula>
    </cfRule>
    <cfRule type="cellIs" dxfId="3712" priority="45" operator="equal">
      <formula>"RE"</formula>
    </cfRule>
    <cfRule type="cellIs" dxfId="3711" priority="46" operator="equal">
      <formula>"ET"</formula>
    </cfRule>
    <cfRule type="cellIs" dxfId="3710" priority="47" operator="equal">
      <formula>"GA"</formula>
    </cfRule>
    <cfRule type="cellIs" dxfId="3709" priority="49" operator="equal">
      <formula>"MM"</formula>
    </cfRule>
    <cfRule type="cellIs" dxfId="3708" priority="48" operator="equal">
      <formula>"ME"</formula>
    </cfRule>
  </conditionalFormatting>
  <conditionalFormatting sqref="AF16:AK16 AL16:BO18 O16:AE19">
    <cfRule type="cellIs" dxfId="3707" priority="395" operator="equal">
      <formula>"CM"</formula>
    </cfRule>
  </conditionalFormatting>
  <conditionalFormatting sqref="AG6:AK6">
    <cfRule type="cellIs" dxfId="3706" priority="595" operator="equal">
      <formula>"ME"</formula>
    </cfRule>
    <cfRule type="cellIs" dxfId="3705" priority="594" operator="equal">
      <formula>"GA"</formula>
    </cfRule>
    <cfRule type="cellIs" dxfId="3704" priority="592" operator="equal">
      <formula>"RE"</formula>
    </cfRule>
    <cfRule type="cellIs" dxfId="3703" priority="590" operator="equal">
      <formula>"AD"</formula>
    </cfRule>
    <cfRule type="cellIs" dxfId="3702" priority="589" operator="equal">
      <formula>"PR"</formula>
    </cfRule>
    <cfRule type="cellIs" dxfId="3701" priority="593" operator="equal">
      <formula>"ET"</formula>
    </cfRule>
    <cfRule type="cellIs" dxfId="3700" priority="597" operator="equal">
      <formula>"SE"</formula>
    </cfRule>
    <cfRule type="cellIs" dxfId="3699" priority="591" operator="equal">
      <formula>"EV"</formula>
    </cfRule>
    <cfRule type="cellIs" dxfId="3698" priority="598" operator="equal">
      <formula>"SM"</formula>
    </cfRule>
    <cfRule type="cellIs" dxfId="3697" priority="596" operator="equal">
      <formula>"MM"</formula>
    </cfRule>
  </conditionalFormatting>
  <conditionalFormatting sqref="AG14:AK14">
    <cfRule type="cellIs" dxfId="3696" priority="305" operator="equal">
      <formula>"AD"</formula>
    </cfRule>
    <cfRule type="cellIs" dxfId="3695" priority="308" operator="equal">
      <formula>"ET"</formula>
    </cfRule>
    <cfRule type="cellIs" dxfId="3694" priority="309" operator="equal">
      <formula>"GA"</formula>
    </cfRule>
    <cfRule type="cellIs" dxfId="3693" priority="310" operator="equal">
      <formula>"ME"</formula>
    </cfRule>
    <cfRule type="cellIs" dxfId="3692" priority="312" operator="equal">
      <formula>"SE"</formula>
    </cfRule>
    <cfRule type="cellIs" dxfId="3691" priority="311" operator="equal">
      <formula>"MM"</formula>
    </cfRule>
    <cfRule type="cellIs" dxfId="3690" priority="304" operator="equal">
      <formula>"PR"</formula>
    </cfRule>
    <cfRule type="cellIs" dxfId="3689" priority="307" operator="equal">
      <formula>"RE"</formula>
    </cfRule>
    <cfRule type="cellIs" dxfId="3688" priority="306" operator="equal">
      <formula>"EV"</formula>
    </cfRule>
    <cfRule type="cellIs" dxfId="3687" priority="313" operator="equal">
      <formula>"SM"</formula>
    </cfRule>
  </conditionalFormatting>
  <conditionalFormatting sqref="AM6:AQ6">
    <cfRule type="cellIs" dxfId="3686" priority="534" operator="equal">
      <formula>"GA"</formula>
    </cfRule>
    <cfRule type="cellIs" dxfId="3685" priority="537" operator="equal">
      <formula>"SE"</formula>
    </cfRule>
    <cfRule type="cellIs" dxfId="3684" priority="536" operator="equal">
      <formula>"MM"</formula>
    </cfRule>
    <cfRule type="cellIs" dxfId="3683" priority="535" operator="equal">
      <formula>"ME"</formula>
    </cfRule>
    <cfRule type="cellIs" dxfId="3682" priority="533" operator="equal">
      <formula>"ET"</formula>
    </cfRule>
    <cfRule type="cellIs" dxfId="3681" priority="532" operator="equal">
      <formula>"RE"</formula>
    </cfRule>
    <cfRule type="cellIs" dxfId="3680" priority="531" operator="equal">
      <formula>"EV"</formula>
    </cfRule>
    <cfRule type="cellIs" dxfId="3679" priority="530" operator="equal">
      <formula>"AD"</formula>
    </cfRule>
    <cfRule type="cellIs" dxfId="3678" priority="529" operator="equal">
      <formula>"PR"</formula>
    </cfRule>
    <cfRule type="cellIs" dxfId="3677" priority="538" operator="equal">
      <formula>"SM"</formula>
    </cfRule>
  </conditionalFormatting>
  <conditionalFormatting sqref="AM14:AQ14">
    <cfRule type="cellIs" dxfId="3676" priority="252" operator="equal">
      <formula>"SE"</formula>
    </cfRule>
    <cfRule type="cellIs" dxfId="3675" priority="245" operator="equal">
      <formula>"AD"</formula>
    </cfRule>
    <cfRule type="cellIs" dxfId="3674" priority="253" operator="equal">
      <formula>"SM"</formula>
    </cfRule>
    <cfRule type="cellIs" dxfId="3673" priority="251" operator="equal">
      <formula>"MM"</formula>
    </cfRule>
    <cfRule type="cellIs" dxfId="3672" priority="250" operator="equal">
      <formula>"ME"</formula>
    </cfRule>
    <cfRule type="cellIs" dxfId="3671" priority="247" operator="equal">
      <formula>"RE"</formula>
    </cfRule>
    <cfRule type="cellIs" dxfId="3670" priority="244" operator="equal">
      <formula>"PR"</formula>
    </cfRule>
    <cfRule type="cellIs" dxfId="3669" priority="246" operator="equal">
      <formula>"EV"</formula>
    </cfRule>
    <cfRule type="cellIs" dxfId="3668" priority="248" operator="equal">
      <formula>"ET"</formula>
    </cfRule>
    <cfRule type="cellIs" dxfId="3667" priority="249" operator="equal">
      <formula>"GA"</formula>
    </cfRule>
  </conditionalFormatting>
  <conditionalFormatting sqref="AS6:AW6">
    <cfRule type="cellIs" dxfId="3666" priority="579" operator="equal">
      <formula>"PR"</formula>
    </cfRule>
    <cfRule type="cellIs" dxfId="3665" priority="580" operator="equal">
      <formula>"AD"</formula>
    </cfRule>
    <cfRule type="cellIs" dxfId="3664" priority="581" operator="equal">
      <formula>"EV"</formula>
    </cfRule>
    <cfRule type="cellIs" dxfId="3663" priority="583" operator="equal">
      <formula>"ET"</formula>
    </cfRule>
    <cfRule type="cellIs" dxfId="3662" priority="587" operator="equal">
      <formula>"SE"</formula>
    </cfRule>
    <cfRule type="cellIs" dxfId="3661" priority="585" operator="equal">
      <formula>"ME"</formula>
    </cfRule>
    <cfRule type="cellIs" dxfId="3660" priority="584" operator="equal">
      <formula>"GA"</formula>
    </cfRule>
    <cfRule type="cellIs" dxfId="3659" priority="582" operator="equal">
      <formula>"RE"</formula>
    </cfRule>
    <cfRule type="cellIs" dxfId="3658" priority="588" operator="equal">
      <formula>"SM"</formula>
    </cfRule>
    <cfRule type="cellIs" dxfId="3657" priority="586" operator="equal">
      <formula>"MM"</formula>
    </cfRule>
  </conditionalFormatting>
  <conditionalFormatting sqref="AS14:AW14">
    <cfRule type="cellIs" dxfId="3656" priority="297" operator="equal">
      <formula>"RE"</formula>
    </cfRule>
    <cfRule type="cellIs" dxfId="3655" priority="296" operator="equal">
      <formula>"EV"</formula>
    </cfRule>
    <cfRule type="cellIs" dxfId="3654" priority="295" operator="equal">
      <formula>"AD"</formula>
    </cfRule>
    <cfRule type="cellIs" dxfId="3653" priority="294" operator="equal">
      <formula>"PR"</formula>
    </cfRule>
    <cfRule type="cellIs" dxfId="3652" priority="303" operator="equal">
      <formula>"SM"</formula>
    </cfRule>
    <cfRule type="cellIs" dxfId="3651" priority="302" operator="equal">
      <formula>"SE"</formula>
    </cfRule>
    <cfRule type="cellIs" dxfId="3650" priority="301" operator="equal">
      <formula>"MM"</formula>
    </cfRule>
    <cfRule type="cellIs" dxfId="3649" priority="300" operator="equal">
      <formula>"ME"</formula>
    </cfRule>
    <cfRule type="cellIs" dxfId="3648" priority="299" operator="equal">
      <formula>"GA"</formula>
    </cfRule>
    <cfRule type="cellIs" dxfId="3647" priority="298" operator="equal">
      <formula>"ET"</formula>
    </cfRule>
  </conditionalFormatting>
  <conditionalFormatting sqref="AV34:AV35">
    <cfRule type="cellIs" dxfId="3646" priority="4" operator="equal">
      <formula>"RE"</formula>
    </cfRule>
    <cfRule type="cellIs" dxfId="3645" priority="1" operator="equal">
      <formula>"PR"</formula>
    </cfRule>
    <cfRule type="cellIs" dxfId="3644" priority="3" operator="equal">
      <formula>"EV"</formula>
    </cfRule>
    <cfRule type="cellIs" dxfId="3643" priority="8" operator="equal">
      <formula>"MM"</formula>
    </cfRule>
    <cfRule type="cellIs" dxfId="3642" priority="7" operator="equal">
      <formula>"ME"</formula>
    </cfRule>
    <cfRule type="cellIs" dxfId="3641" priority="6" operator="equal">
      <formula>"GA"</formula>
    </cfRule>
    <cfRule type="cellIs" dxfId="3640" priority="5" operator="equal">
      <formula>"ET"</formula>
    </cfRule>
    <cfRule type="cellIs" dxfId="3639" priority="2" operator="equal">
      <formula>"AD"</formula>
    </cfRule>
    <cfRule type="cellIs" dxfId="3638" priority="10" operator="equal">
      <formula>"SM"</formula>
    </cfRule>
    <cfRule type="cellIs" dxfId="3637" priority="9" operator="equal">
      <formula>"SE"</formula>
    </cfRule>
  </conditionalFormatting>
  <conditionalFormatting sqref="AV15:AX20">
    <cfRule type="cellIs" dxfId="3636" priority="390" operator="equal">
      <formula>"CP"</formula>
    </cfRule>
  </conditionalFormatting>
  <conditionalFormatting sqref="AY6:BC6">
    <cfRule type="cellIs" dxfId="3635" priority="527" operator="equal">
      <formula>"SE"</formula>
    </cfRule>
    <cfRule type="cellIs" dxfId="3634" priority="528" operator="equal">
      <formula>"SM"</formula>
    </cfRule>
    <cfRule type="cellIs" dxfId="3633" priority="525" operator="equal">
      <formula>"ME"</formula>
    </cfRule>
    <cfRule type="cellIs" dxfId="3632" priority="521" operator="equal">
      <formula>"EV"</formula>
    </cfRule>
    <cfRule type="cellIs" dxfId="3631" priority="520" operator="equal">
      <formula>"AD"</formula>
    </cfRule>
    <cfRule type="cellIs" dxfId="3630" priority="519" operator="equal">
      <formula>"PR"</formula>
    </cfRule>
    <cfRule type="cellIs" dxfId="3629" priority="524" operator="equal">
      <formula>"GA"</formula>
    </cfRule>
    <cfRule type="cellIs" dxfId="3628" priority="522" operator="equal">
      <formula>"RE"</formula>
    </cfRule>
    <cfRule type="cellIs" dxfId="3627" priority="523" operator="equal">
      <formula>"ET"</formula>
    </cfRule>
    <cfRule type="cellIs" dxfId="3626" priority="526" operator="equal">
      <formula>"MM"</formula>
    </cfRule>
  </conditionalFormatting>
  <conditionalFormatting sqref="AY14:BC14">
    <cfRule type="cellIs" dxfId="3625" priority="235" operator="equal">
      <formula>"AD"</formula>
    </cfRule>
    <cfRule type="cellIs" dxfId="3624" priority="243" operator="equal">
      <formula>"SM"</formula>
    </cfRule>
    <cfRule type="cellIs" dxfId="3623" priority="242" operator="equal">
      <formula>"SE"</formula>
    </cfRule>
    <cfRule type="cellIs" dxfId="3622" priority="234" operator="equal">
      <formula>"PR"</formula>
    </cfRule>
    <cfRule type="cellIs" dxfId="3621" priority="241" operator="equal">
      <formula>"MM"</formula>
    </cfRule>
    <cfRule type="cellIs" dxfId="3620" priority="240" operator="equal">
      <formula>"ME"</formula>
    </cfRule>
    <cfRule type="cellIs" dxfId="3619" priority="239" operator="equal">
      <formula>"GA"</formula>
    </cfRule>
    <cfRule type="cellIs" dxfId="3618" priority="238" operator="equal">
      <formula>"ET"</formula>
    </cfRule>
    <cfRule type="cellIs" dxfId="3617" priority="237" operator="equal">
      <formula>"RE"</formula>
    </cfRule>
    <cfRule type="cellIs" dxfId="3616" priority="236" operator="equal">
      <formula>"EV"</formula>
    </cfRule>
  </conditionalFormatting>
  <conditionalFormatting sqref="BE6:BI6">
    <cfRule type="cellIs" dxfId="3615" priority="578" operator="equal">
      <formula>"SM"</formula>
    </cfRule>
    <cfRule type="cellIs" dxfId="3614" priority="577" operator="equal">
      <formula>"SE"</formula>
    </cfRule>
    <cfRule type="cellIs" dxfId="3613" priority="576" operator="equal">
      <formula>"MM"</formula>
    </cfRule>
    <cfRule type="cellIs" dxfId="3612" priority="575" operator="equal">
      <formula>"ME"</formula>
    </cfRule>
    <cfRule type="cellIs" dxfId="3611" priority="574" operator="equal">
      <formula>"GA"</formula>
    </cfRule>
    <cfRule type="cellIs" dxfId="3610" priority="573" operator="equal">
      <formula>"ET"</formula>
    </cfRule>
    <cfRule type="cellIs" dxfId="3609" priority="572" operator="equal">
      <formula>"RE"</formula>
    </cfRule>
    <cfRule type="cellIs" dxfId="3608" priority="571" operator="equal">
      <formula>"EV"</formula>
    </cfRule>
    <cfRule type="cellIs" dxfId="3607" priority="570" operator="equal">
      <formula>"AD"</formula>
    </cfRule>
    <cfRule type="cellIs" dxfId="3606" priority="569" operator="equal">
      <formula>"PR"</formula>
    </cfRule>
  </conditionalFormatting>
  <conditionalFormatting sqref="BE14:BI14">
    <cfRule type="cellIs" dxfId="3605" priority="289" operator="equal">
      <formula>"GA"</formula>
    </cfRule>
    <cfRule type="cellIs" dxfId="3604" priority="288" operator="equal">
      <formula>"ET"</formula>
    </cfRule>
    <cfRule type="cellIs" dxfId="3603" priority="287" operator="equal">
      <formula>"RE"</formula>
    </cfRule>
    <cfRule type="cellIs" dxfId="3602" priority="286" operator="equal">
      <formula>"EV"</formula>
    </cfRule>
    <cfRule type="cellIs" dxfId="3601" priority="285" operator="equal">
      <formula>"AD"</formula>
    </cfRule>
    <cfRule type="cellIs" dxfId="3600" priority="284" operator="equal">
      <formula>"PR"</formula>
    </cfRule>
    <cfRule type="cellIs" dxfId="3599" priority="293" operator="equal">
      <formula>"SM"</formula>
    </cfRule>
    <cfRule type="cellIs" dxfId="3598" priority="292" operator="equal">
      <formula>"SE"</formula>
    </cfRule>
    <cfRule type="cellIs" dxfId="3597" priority="291" operator="equal">
      <formula>"MM"</formula>
    </cfRule>
    <cfRule type="cellIs" dxfId="3596" priority="290" operator="equal">
      <formula>"ME"</formula>
    </cfRule>
  </conditionalFormatting>
  <conditionalFormatting sqref="BI15:CG20">
    <cfRule type="cellIs" dxfId="3595" priority="388" operator="equal">
      <formula>"CP"</formula>
    </cfRule>
  </conditionalFormatting>
  <conditionalFormatting sqref="BK6:BO6">
    <cfRule type="cellIs" dxfId="3594" priority="511" operator="equal">
      <formula>"EV"</formula>
    </cfRule>
    <cfRule type="cellIs" dxfId="3593" priority="512" operator="equal">
      <formula>"RE"</formula>
    </cfRule>
    <cfRule type="cellIs" dxfId="3592" priority="514" operator="equal">
      <formula>"GA"</formula>
    </cfRule>
    <cfRule type="cellIs" dxfId="3591" priority="515" operator="equal">
      <formula>"ME"</formula>
    </cfRule>
    <cfRule type="cellIs" dxfId="3590" priority="516" operator="equal">
      <formula>"MM"</formula>
    </cfRule>
    <cfRule type="cellIs" dxfId="3589" priority="517" operator="equal">
      <formula>"SE"</formula>
    </cfRule>
    <cfRule type="cellIs" dxfId="3588" priority="518" operator="equal">
      <formula>"SM"</formula>
    </cfRule>
    <cfRule type="cellIs" dxfId="3587" priority="513" operator="equal">
      <formula>"ET"</formula>
    </cfRule>
    <cfRule type="cellIs" dxfId="3586" priority="509" operator="equal">
      <formula>"PR"</formula>
    </cfRule>
    <cfRule type="cellIs" dxfId="3585" priority="510" operator="equal">
      <formula>"AD"</formula>
    </cfRule>
  </conditionalFormatting>
  <conditionalFormatting sqref="BK14:BO14">
    <cfRule type="cellIs" dxfId="3584" priority="229" operator="equal">
      <formula>"GA"</formula>
    </cfRule>
    <cfRule type="cellIs" dxfId="3583" priority="233" operator="equal">
      <formula>"SM"</formula>
    </cfRule>
    <cfRule type="cellIs" dxfId="3582" priority="232" operator="equal">
      <formula>"SE"</formula>
    </cfRule>
    <cfRule type="cellIs" dxfId="3581" priority="231" operator="equal">
      <formula>"MM"</formula>
    </cfRule>
    <cfRule type="cellIs" dxfId="3580" priority="230" operator="equal">
      <formula>"ME"</formula>
    </cfRule>
    <cfRule type="cellIs" dxfId="3579" priority="224" operator="equal">
      <formula>"PR"</formula>
    </cfRule>
    <cfRule type="cellIs" dxfId="3578" priority="225" operator="equal">
      <formula>"AD"</formula>
    </cfRule>
    <cfRule type="cellIs" dxfId="3577" priority="226" operator="equal">
      <formula>"EV"</formula>
    </cfRule>
    <cfRule type="cellIs" dxfId="3576" priority="227" operator="equal">
      <formula>"RE"</formula>
    </cfRule>
    <cfRule type="cellIs" dxfId="3575" priority="228" operator="equal">
      <formula>"ET"</formula>
    </cfRule>
  </conditionalFormatting>
  <conditionalFormatting sqref="BQ6:BU6">
    <cfRule type="cellIs" dxfId="3574" priority="561" operator="equal">
      <formula>"EV"</formula>
    </cfRule>
    <cfRule type="cellIs" dxfId="3573" priority="567" operator="equal">
      <formula>"SE"</formula>
    </cfRule>
    <cfRule type="cellIs" dxfId="3572" priority="565" operator="equal">
      <formula>"ME"</formula>
    </cfRule>
    <cfRule type="cellIs" dxfId="3571" priority="559" operator="equal">
      <formula>"PR"</formula>
    </cfRule>
    <cfRule type="cellIs" dxfId="3570" priority="560" operator="equal">
      <formula>"AD"</formula>
    </cfRule>
    <cfRule type="cellIs" dxfId="3569" priority="562" operator="equal">
      <formula>"RE"</formula>
    </cfRule>
    <cfRule type="cellIs" dxfId="3568" priority="563" operator="equal">
      <formula>"ET"</formula>
    </cfRule>
    <cfRule type="cellIs" dxfId="3567" priority="564" operator="equal">
      <formula>"GA"</formula>
    </cfRule>
    <cfRule type="cellIs" dxfId="3566" priority="566" operator="equal">
      <formula>"MM"</formula>
    </cfRule>
    <cfRule type="cellIs" dxfId="3565" priority="568" operator="equal">
      <formula>"SM"</formula>
    </cfRule>
  </conditionalFormatting>
  <conditionalFormatting sqref="BQ14:BU14">
    <cfRule type="cellIs" dxfId="3564" priority="279" operator="equal">
      <formula>"GA"</formula>
    </cfRule>
    <cfRule type="cellIs" dxfId="3563" priority="274" operator="equal">
      <formula>"PR"</formula>
    </cfRule>
    <cfRule type="cellIs" dxfId="3562" priority="275" operator="equal">
      <formula>"AD"</formula>
    </cfRule>
    <cfRule type="cellIs" dxfId="3561" priority="276" operator="equal">
      <formula>"EV"</formula>
    </cfRule>
    <cfRule type="cellIs" dxfId="3560" priority="277" operator="equal">
      <formula>"RE"</formula>
    </cfRule>
    <cfRule type="cellIs" dxfId="3559" priority="278" operator="equal">
      <formula>"ET"</formula>
    </cfRule>
    <cfRule type="cellIs" dxfId="3558" priority="280" operator="equal">
      <formula>"ME"</formula>
    </cfRule>
    <cfRule type="cellIs" dxfId="3557" priority="281" operator="equal">
      <formula>"MM"</formula>
    </cfRule>
    <cfRule type="cellIs" dxfId="3556" priority="282" operator="equal">
      <formula>"SE"</formula>
    </cfRule>
    <cfRule type="cellIs" dxfId="3555" priority="283" operator="equal">
      <formula>"SM"</formula>
    </cfRule>
  </conditionalFormatting>
  <conditionalFormatting sqref="BW6:CA6">
    <cfRule type="cellIs" dxfId="3554" priority="350" operator="equal">
      <formula>"ME"</formula>
    </cfRule>
    <cfRule type="cellIs" dxfId="3553" priority="353" operator="equal">
      <formula>"SM"</formula>
    </cfRule>
    <cfRule type="cellIs" dxfId="3552" priority="352" operator="equal">
      <formula>"SE"</formula>
    </cfRule>
    <cfRule type="cellIs" dxfId="3551" priority="351" operator="equal">
      <formula>"MM"</formula>
    </cfRule>
    <cfRule type="cellIs" dxfId="3550" priority="349" operator="equal">
      <formula>"GA"</formula>
    </cfRule>
    <cfRule type="cellIs" dxfId="3549" priority="348" operator="equal">
      <formula>"ET"</formula>
    </cfRule>
    <cfRule type="cellIs" dxfId="3548" priority="347" operator="equal">
      <formula>"RE"</formula>
    </cfRule>
    <cfRule type="cellIs" dxfId="3547" priority="346" operator="equal">
      <formula>"EV"</formula>
    </cfRule>
    <cfRule type="cellIs" dxfId="3546" priority="345" operator="equal">
      <formula>"AD"</formula>
    </cfRule>
    <cfRule type="cellIs" dxfId="3545" priority="344" operator="equal">
      <formula>"PR"</formula>
    </cfRule>
  </conditionalFormatting>
  <conditionalFormatting sqref="BW14:CA14">
    <cfRule type="cellIs" dxfId="3544" priority="196" operator="equal">
      <formula>"EV"</formula>
    </cfRule>
    <cfRule type="cellIs" dxfId="3543" priority="197" operator="equal">
      <formula>"RE"</formula>
    </cfRule>
    <cfRule type="cellIs" dxfId="3542" priority="195" operator="equal">
      <formula>"AD"</formula>
    </cfRule>
    <cfRule type="cellIs" dxfId="3541" priority="194" operator="equal">
      <formula>"PR"</formula>
    </cfRule>
    <cfRule type="cellIs" dxfId="3540" priority="202" operator="equal">
      <formula>"SE"</formula>
    </cfRule>
    <cfRule type="cellIs" dxfId="3539" priority="203" operator="equal">
      <formula>"SM"</formula>
    </cfRule>
    <cfRule type="cellIs" dxfId="3538" priority="201" operator="equal">
      <formula>"MM"</formula>
    </cfRule>
    <cfRule type="cellIs" dxfId="3537" priority="200" operator="equal">
      <formula>"ME"</formula>
    </cfRule>
    <cfRule type="cellIs" dxfId="3536" priority="199" operator="equal">
      <formula>"GA"</formula>
    </cfRule>
    <cfRule type="cellIs" dxfId="3535" priority="198" operator="equal">
      <formula>"ET"</formula>
    </cfRule>
  </conditionalFormatting>
  <conditionalFormatting sqref="BY13:CE13 BY15:CE26">
    <cfRule type="cellIs" dxfId="3534" priority="609" operator="equal">
      <formula>"CP"</formula>
    </cfRule>
  </conditionalFormatting>
  <conditionalFormatting sqref="CD6:CG6">
    <cfRule type="cellIs" dxfId="3533" priority="334" operator="equal">
      <formula>"PR"</formula>
    </cfRule>
    <cfRule type="cellIs" dxfId="3532" priority="336" operator="equal">
      <formula>"EV"</formula>
    </cfRule>
    <cfRule type="cellIs" dxfId="3531" priority="341" operator="equal">
      <formula>"MM"</formula>
    </cfRule>
    <cfRule type="cellIs" dxfId="3530" priority="342" operator="equal">
      <formula>"SE"</formula>
    </cfRule>
    <cfRule type="cellIs" dxfId="3529" priority="343" operator="equal">
      <formula>"SM"</formula>
    </cfRule>
    <cfRule type="cellIs" dxfId="3528" priority="335" operator="equal">
      <formula>"AD"</formula>
    </cfRule>
    <cfRule type="cellIs" dxfId="3527" priority="337" operator="equal">
      <formula>"RE"</formula>
    </cfRule>
    <cfRule type="cellIs" dxfId="3526" priority="338" operator="equal">
      <formula>"ET"</formula>
    </cfRule>
    <cfRule type="cellIs" dxfId="3525" priority="340" operator="equal">
      <formula>"ME"</formula>
    </cfRule>
    <cfRule type="cellIs" dxfId="3524" priority="339" operator="equal">
      <formula>"GA"</formula>
    </cfRule>
  </conditionalFormatting>
  <conditionalFormatting sqref="CE14:CG14">
    <cfRule type="cellIs" dxfId="3523" priority="189" operator="equal">
      <formula>"GA"</formula>
    </cfRule>
    <cfRule type="cellIs" dxfId="3522" priority="187" operator="equal">
      <formula>"RE"</formula>
    </cfRule>
    <cfRule type="cellIs" dxfId="3521" priority="186" operator="equal">
      <formula>"EV"</formula>
    </cfRule>
    <cfRule type="cellIs" dxfId="3520" priority="185" operator="equal">
      <formula>"AD"</formula>
    </cfRule>
    <cfRule type="cellIs" dxfId="3519" priority="184" operator="equal">
      <formula>"PR"</formula>
    </cfRule>
    <cfRule type="cellIs" dxfId="3518" priority="192" operator="equal">
      <formula>"SE"</formula>
    </cfRule>
    <cfRule type="cellIs" dxfId="3517" priority="193" operator="equal">
      <formula>"SM"</formula>
    </cfRule>
    <cfRule type="cellIs" dxfId="3516" priority="188" operator="equal">
      <formula>"ET"</formula>
    </cfRule>
    <cfRule type="cellIs" dxfId="3515" priority="191" operator="equal">
      <formula>"MM"</formula>
    </cfRule>
    <cfRule type="cellIs" dxfId="3514" priority="190" operator="equal">
      <formula>"ME"</formula>
    </cfRule>
  </conditionalFormatting>
  <conditionalFormatting sqref="CH15:CH20">
    <cfRule type="cellIs" dxfId="3513" priority="164" operator="equal">
      <formula>"PR"</formula>
    </cfRule>
    <cfRule type="cellIs" dxfId="3512" priority="168" operator="equal">
      <formula>"ET"</formula>
    </cfRule>
    <cfRule type="cellIs" dxfId="3511" priority="167" operator="equal">
      <formula>"RE"</formula>
    </cfRule>
    <cfRule type="cellIs" dxfId="3510" priority="169" operator="equal">
      <formula>"GA"</formula>
    </cfRule>
    <cfRule type="cellIs" dxfId="3509" priority="170" operator="equal">
      <formula>"ME"</formula>
    </cfRule>
    <cfRule type="cellIs" dxfId="3508" priority="171" operator="equal">
      <formula>"MM"</formula>
    </cfRule>
    <cfRule type="cellIs" dxfId="3507" priority="172" operator="equal">
      <formula>"SE"</formula>
    </cfRule>
    <cfRule type="cellIs" dxfId="3506" priority="173" operator="equal">
      <formula>"SM"</formula>
    </cfRule>
    <cfRule type="cellIs" dxfId="3505" priority="165" operator="equal">
      <formula>"AD"</formula>
    </cfRule>
    <cfRule type="cellIs" dxfId="3504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7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1:CH35"/>
  <sheetViews>
    <sheetView workbookViewId="0">
      <selection activeCell="B1" sqref="B1:Z1"/>
    </sheetView>
  </sheetViews>
  <sheetFormatPr baseColWidth="10" defaultColWidth="11.44140625" defaultRowHeight="14.4" x14ac:dyDescent="0.3"/>
  <cols>
    <col min="2" max="2" width="2.33203125" customWidth="1"/>
    <col min="3" max="85" width="1.6640625" customWidth="1"/>
    <col min="86" max="86" width="10.6640625" customWidth="1"/>
  </cols>
  <sheetData>
    <row r="1" spans="1:86" x14ac:dyDescent="0.3">
      <c r="A1" s="7" t="s">
        <v>34</v>
      </c>
      <c r="B1" s="185">
        <f>+'Salarié 1'!B1:Z1</f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8"/>
      <c r="AB1" s="8"/>
      <c r="AC1" s="21" t="s">
        <v>35</v>
      </c>
      <c r="AD1" s="8"/>
      <c r="AE1" s="8"/>
      <c r="AF1" s="8"/>
      <c r="AG1" s="8"/>
      <c r="AH1" s="8"/>
      <c r="AI1" s="8"/>
      <c r="AJ1" s="8"/>
      <c r="AK1" s="8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9"/>
    </row>
    <row r="2" spans="1:86" x14ac:dyDescent="0.3">
      <c r="A2" s="10" t="s">
        <v>36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7"/>
    </row>
    <row r="3" spans="1:86" x14ac:dyDescent="0.3">
      <c r="A3" s="10" t="s">
        <v>37</v>
      </c>
      <c r="H3" s="18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C3" s="20" t="s">
        <v>38</v>
      </c>
      <c r="AL3" s="191"/>
      <c r="AM3" s="191"/>
      <c r="AN3" s="191"/>
      <c r="AO3" s="191"/>
      <c r="AP3" s="191"/>
      <c r="AQ3" s="191"/>
      <c r="AT3" s="20" t="s">
        <v>39</v>
      </c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L3" s="191"/>
      <c r="BM3" s="191"/>
      <c r="BN3" s="191"/>
      <c r="BO3" s="191"/>
      <c r="BP3" s="191"/>
      <c r="BQ3" s="191"/>
      <c r="BU3" s="11"/>
    </row>
    <row r="4" spans="1:86" x14ac:dyDescent="0.3">
      <c r="A4" s="10" t="s">
        <v>40</v>
      </c>
      <c r="I4" s="191"/>
      <c r="J4" s="191"/>
      <c r="K4" s="191"/>
      <c r="L4" s="191"/>
      <c r="M4" s="191"/>
      <c r="N4" s="191"/>
      <c r="O4" s="19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BU4" s="11"/>
    </row>
    <row r="5" spans="1:86" ht="15" thickBot="1" x14ac:dyDescent="0.35">
      <c r="A5" s="12" t="s">
        <v>41</v>
      </c>
      <c r="B5" s="13"/>
      <c r="C5" s="13"/>
      <c r="D5" s="13"/>
      <c r="E5" s="13"/>
      <c r="F5" s="13"/>
      <c r="G5" s="188">
        <f>+AL3*BL3</f>
        <v>0</v>
      </c>
      <c r="H5" s="188"/>
      <c r="I5" s="188"/>
      <c r="J5" s="188"/>
      <c r="K5" s="188"/>
      <c r="L5" s="188"/>
      <c r="M5" s="188"/>
      <c r="N5" s="188"/>
      <c r="O5" s="188"/>
      <c r="P5" s="13"/>
      <c r="Q5" s="13"/>
      <c r="R5" s="13"/>
      <c r="S5" s="13"/>
      <c r="T5" s="14" t="s">
        <v>42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89"/>
      <c r="AK5" s="189"/>
      <c r="AL5" s="189"/>
      <c r="AM5" s="189"/>
      <c r="AN5" s="189"/>
      <c r="AO5" s="189"/>
      <c r="AP5" s="189"/>
      <c r="AQ5" s="189"/>
      <c r="AR5" s="189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5"/>
    </row>
    <row r="6" spans="1:86" ht="51" customHeight="1" thickBot="1" x14ac:dyDescent="0.35">
      <c r="A6" s="23" t="s">
        <v>43</v>
      </c>
      <c r="B6" s="24">
        <v>0.29166666666666669</v>
      </c>
      <c r="C6" s="24"/>
      <c r="D6" s="24"/>
      <c r="E6" s="24"/>
      <c r="F6" s="56"/>
      <c r="G6" s="177">
        <v>0.3125</v>
      </c>
      <c r="H6" s="177"/>
      <c r="I6" s="56"/>
      <c r="J6" s="56"/>
      <c r="K6" s="56"/>
      <c r="L6" s="56"/>
      <c r="M6" s="178">
        <v>0.33333333333333331</v>
      </c>
      <c r="N6" s="178"/>
      <c r="O6" s="25"/>
      <c r="P6" s="57"/>
      <c r="Q6" s="57"/>
      <c r="R6" s="57"/>
      <c r="S6" s="176">
        <v>0.35416666666666669</v>
      </c>
      <c r="T6" s="176"/>
      <c r="U6" s="56"/>
      <c r="V6" s="56"/>
      <c r="W6" s="56"/>
      <c r="X6" s="56"/>
      <c r="Y6" s="178">
        <v>0.375</v>
      </c>
      <c r="Z6" s="178"/>
      <c r="AA6" s="56"/>
      <c r="AB6" s="56"/>
      <c r="AC6" s="56"/>
      <c r="AD6" s="56"/>
      <c r="AE6" s="176">
        <v>0.39583333333333331</v>
      </c>
      <c r="AF6" s="176"/>
      <c r="AG6" s="56"/>
      <c r="AH6" s="56"/>
      <c r="AI6" s="56"/>
      <c r="AJ6" s="56"/>
      <c r="AK6" s="178">
        <v>0.41666666666666669</v>
      </c>
      <c r="AL6" s="178"/>
      <c r="AM6" s="56"/>
      <c r="AN6" s="56"/>
      <c r="AO6" s="56"/>
      <c r="AP6" s="56"/>
      <c r="AQ6" s="176">
        <v>0.4375</v>
      </c>
      <c r="AR6" s="176"/>
      <c r="AS6" s="56"/>
      <c r="AT6" s="56"/>
      <c r="AU6" s="56"/>
      <c r="AV6" s="56"/>
      <c r="AW6" s="178">
        <v>0.45833333333333331</v>
      </c>
      <c r="AX6" s="178"/>
      <c r="AY6" s="56"/>
      <c r="AZ6" s="56"/>
      <c r="BA6" s="56"/>
      <c r="BB6" s="56"/>
      <c r="BC6" s="176">
        <v>0.47916666666666669</v>
      </c>
      <c r="BD6" s="176"/>
      <c r="BE6" s="56"/>
      <c r="BF6" s="56"/>
      <c r="BG6" s="56"/>
      <c r="BH6" s="56"/>
      <c r="BI6" s="178">
        <v>0.5</v>
      </c>
      <c r="BJ6" s="178"/>
      <c r="BK6" s="56"/>
      <c r="BL6" s="56"/>
      <c r="BM6" s="56"/>
      <c r="BN6" s="56"/>
      <c r="BO6" s="176">
        <v>0.52083333333333337</v>
      </c>
      <c r="BP6" s="176"/>
      <c r="BQ6" s="56"/>
      <c r="BR6" s="56"/>
      <c r="BS6" s="56"/>
      <c r="BT6" s="56"/>
      <c r="BU6" s="178">
        <v>0.54166666666666663</v>
      </c>
      <c r="BV6" s="178"/>
      <c r="BW6" s="56"/>
      <c r="BX6" s="56"/>
      <c r="BY6" s="56"/>
      <c r="BZ6" s="56"/>
      <c r="CA6" s="178">
        <v>0.5625</v>
      </c>
      <c r="CB6" s="178"/>
      <c r="CC6" s="144"/>
      <c r="CD6" s="56"/>
      <c r="CE6" s="56"/>
      <c r="CF6" s="56"/>
      <c r="CG6" s="183">
        <v>0.58333333333333337</v>
      </c>
      <c r="CH6" s="183"/>
    </row>
    <row r="7" spans="1:86" ht="15.75" customHeight="1" x14ac:dyDescent="0.3">
      <c r="A7" s="26" t="s">
        <v>44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7">
        <f>+COUNTIF(B7:CG7,"&gt;= ")/12</f>
        <v>0</v>
      </c>
    </row>
    <row r="8" spans="1:86" ht="15.75" customHeight="1" x14ac:dyDescent="0.3">
      <c r="A8" s="27" t="s">
        <v>45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37">
        <f t="shared" ref="CH8:CH11" si="0">+COUNTIF(B8:CG8,"&gt;= ")/12</f>
        <v>0</v>
      </c>
    </row>
    <row r="9" spans="1:86" ht="15.75" customHeight="1" x14ac:dyDescent="0.3">
      <c r="A9" s="27" t="s">
        <v>46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37">
        <f t="shared" si="0"/>
        <v>0</v>
      </c>
    </row>
    <row r="10" spans="1:86" ht="15.75" customHeight="1" x14ac:dyDescent="0.3">
      <c r="A10" s="27" t="s">
        <v>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5"/>
      <c r="T10" s="5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37">
        <f t="shared" si="0"/>
        <v>0</v>
      </c>
    </row>
    <row r="11" spans="1:86" ht="15.75" customHeight="1" x14ac:dyDescent="0.3">
      <c r="A11" s="27" t="s">
        <v>48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5"/>
      <c r="T11" s="55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37">
        <f t="shared" si="0"/>
        <v>0</v>
      </c>
    </row>
    <row r="12" spans="1:86" ht="15.75" customHeight="1" thickBot="1" x14ac:dyDescent="0.35">
      <c r="A12" s="28" t="s">
        <v>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37">
        <f>SUM(CH7:CH11)</f>
        <v>0</v>
      </c>
    </row>
    <row r="13" spans="1:86" x14ac:dyDescent="0.3">
      <c r="BW13" s="5"/>
      <c r="BX13" s="5"/>
      <c r="BY13" s="1"/>
      <c r="BZ13" s="1"/>
      <c r="CA13" s="1"/>
      <c r="CB13" s="1"/>
      <c r="CC13" s="1"/>
      <c r="CD13" s="1"/>
      <c r="CE13" s="1"/>
    </row>
    <row r="14" spans="1:86" ht="45" customHeight="1" thickBot="1" x14ac:dyDescent="0.35">
      <c r="A14" s="29" t="s">
        <v>50</v>
      </c>
      <c r="B14" s="30">
        <v>0.58333333333333337</v>
      </c>
      <c r="C14" s="30"/>
      <c r="D14" s="30"/>
      <c r="E14" s="30"/>
      <c r="F14" s="53"/>
      <c r="G14" s="179">
        <v>0.60416666666666663</v>
      </c>
      <c r="H14" s="179"/>
      <c r="I14" s="53"/>
      <c r="J14" s="53"/>
      <c r="K14" s="53"/>
      <c r="L14" s="53"/>
      <c r="M14" s="174">
        <v>0.625</v>
      </c>
      <c r="N14" s="174"/>
      <c r="O14" s="31"/>
      <c r="P14" s="54"/>
      <c r="Q14" s="54"/>
      <c r="R14" s="54"/>
      <c r="S14" s="173">
        <v>0.64583333333333337</v>
      </c>
      <c r="T14" s="173"/>
      <c r="U14" s="53"/>
      <c r="V14" s="53"/>
      <c r="W14" s="53"/>
      <c r="X14" s="53"/>
      <c r="Y14" s="174">
        <v>0.66666666666666663</v>
      </c>
      <c r="Z14" s="174"/>
      <c r="AA14" s="53"/>
      <c r="AB14" s="53"/>
      <c r="AC14" s="53"/>
      <c r="AD14" s="53"/>
      <c r="AE14" s="173">
        <v>0.6875</v>
      </c>
      <c r="AF14" s="173"/>
      <c r="AG14" s="53"/>
      <c r="AH14" s="53"/>
      <c r="AI14" s="53"/>
      <c r="AJ14" s="53"/>
      <c r="AK14" s="174">
        <v>0.70833333333333337</v>
      </c>
      <c r="AL14" s="174"/>
      <c r="AM14" s="53"/>
      <c r="AN14" s="53"/>
      <c r="AO14" s="53"/>
      <c r="AP14" s="53"/>
      <c r="AQ14" s="173">
        <v>0.72916666666666663</v>
      </c>
      <c r="AR14" s="173"/>
      <c r="AS14" s="53"/>
      <c r="AT14" s="53"/>
      <c r="AU14" s="53"/>
      <c r="AV14" s="53"/>
      <c r="AW14" s="174">
        <v>0.75</v>
      </c>
      <c r="AX14" s="174"/>
      <c r="AY14" s="53"/>
      <c r="AZ14" s="53"/>
      <c r="BA14" s="53"/>
      <c r="BB14" s="53"/>
      <c r="BC14" s="173">
        <v>0.77083333333333337</v>
      </c>
      <c r="BD14" s="173"/>
      <c r="BE14" s="53"/>
      <c r="BF14" s="53"/>
      <c r="BG14" s="53"/>
      <c r="BH14" s="53"/>
      <c r="BI14" s="174">
        <v>0.79166666666666663</v>
      </c>
      <c r="BJ14" s="174"/>
      <c r="BK14" s="53"/>
      <c r="BL14" s="53"/>
      <c r="BM14" s="53"/>
      <c r="BN14" s="53"/>
      <c r="BO14" s="173">
        <v>0.8125</v>
      </c>
      <c r="BP14" s="173"/>
      <c r="BQ14" s="53"/>
      <c r="BR14" s="53"/>
      <c r="BS14" s="53"/>
      <c r="BT14" s="53"/>
      <c r="BU14" s="174">
        <v>0.83333333333333337</v>
      </c>
      <c r="BV14" s="174"/>
      <c r="BW14" s="53"/>
      <c r="BX14" s="53"/>
      <c r="BY14" s="53"/>
      <c r="BZ14" s="53"/>
      <c r="CA14" s="174">
        <v>0.85416666666666663</v>
      </c>
      <c r="CB14" s="174"/>
      <c r="CC14" s="143"/>
      <c r="CD14" s="143"/>
      <c r="CE14" s="53"/>
      <c r="CF14" s="53"/>
      <c r="CG14" s="184">
        <v>0.875</v>
      </c>
      <c r="CH14" s="184"/>
    </row>
    <row r="15" spans="1:86" x14ac:dyDescent="0.3">
      <c r="A15" s="32" t="s">
        <v>44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37">
        <f>+COUNTIF(B15:CG15,"&gt;= ")/12</f>
        <v>0</v>
      </c>
    </row>
    <row r="16" spans="1:86" x14ac:dyDescent="0.3">
      <c r="A16" s="33" t="s">
        <v>45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7">
        <f t="shared" ref="CH16:CH19" si="1">+COUNTIF(B16:CG16,"&gt;= ")/12</f>
        <v>0</v>
      </c>
    </row>
    <row r="17" spans="1:86" x14ac:dyDescent="0.3">
      <c r="A17" s="33" t="s">
        <v>46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3"/>
      <c r="AG17" s="3"/>
      <c r="AH17" s="3"/>
      <c r="AI17" s="3"/>
      <c r="AJ17" s="3"/>
      <c r="AK17" s="3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7">
        <f t="shared" si="1"/>
        <v>0</v>
      </c>
    </row>
    <row r="18" spans="1:86" x14ac:dyDescent="0.3">
      <c r="A18" s="33" t="s">
        <v>47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3"/>
      <c r="AG18" s="3"/>
      <c r="AH18" s="3"/>
      <c r="AI18" s="3"/>
      <c r="AJ18" s="3"/>
      <c r="AK18" s="3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7">
        <f t="shared" si="1"/>
        <v>0</v>
      </c>
    </row>
    <row r="19" spans="1:86" x14ac:dyDescent="0.3">
      <c r="A19" s="33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7">
        <f t="shared" si="1"/>
        <v>0</v>
      </c>
    </row>
    <row r="20" spans="1:86" ht="15" thickBot="1" x14ac:dyDescent="0.35">
      <c r="A20" s="34" t="s">
        <v>49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7">
        <f>SUM(CH15:CH19)</f>
        <v>0</v>
      </c>
    </row>
    <row r="21" spans="1:86" ht="11.25" customHeight="1" x14ac:dyDescent="0.3">
      <c r="BW21" s="37">
        <f>SUM(BW15:BW20)</f>
        <v>0</v>
      </c>
      <c r="BX21" s="37"/>
      <c r="BY21" s="1"/>
      <c r="BZ21" s="1"/>
      <c r="CA21" s="1"/>
      <c r="CB21" s="1"/>
      <c r="CC21" s="1"/>
      <c r="CD21" s="1"/>
      <c r="CE21" s="1"/>
      <c r="CG21" s="37"/>
    </row>
    <row r="22" spans="1:86" x14ac:dyDescent="0.3">
      <c r="A22" s="35" t="s">
        <v>51</v>
      </c>
      <c r="E22" s="58" t="s">
        <v>52</v>
      </c>
      <c r="F22" s="59"/>
      <c r="G22" s="59"/>
      <c r="H22" s="59"/>
      <c r="I22" s="59"/>
      <c r="J22" s="59"/>
      <c r="K22" s="59"/>
      <c r="L22" s="59"/>
      <c r="M22" s="59"/>
      <c r="N22" s="59"/>
      <c r="O22" s="60"/>
      <c r="P22" s="60"/>
      <c r="Q22" s="61"/>
      <c r="R22" s="61"/>
      <c r="S22" s="61"/>
      <c r="T22" s="61"/>
      <c r="U22" s="180">
        <f>(COUNTIF($B$7:$CG$11,"CM")/12)+(COUNTIF($B$15:$CG$19,"CM")/12)</f>
        <v>0</v>
      </c>
      <c r="V22" s="180"/>
      <c r="W22" s="180"/>
      <c r="X22" s="61"/>
      <c r="Y22" s="181" t="e">
        <f>+U22/$AR$35</f>
        <v>#DIV/0!</v>
      </c>
      <c r="Z22" s="181"/>
      <c r="AA22" s="181"/>
      <c r="AB22" s="181"/>
      <c r="AC22" s="61"/>
      <c r="AD22" s="61"/>
      <c r="AE22" s="61" t="s">
        <v>53</v>
      </c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175">
        <f>(COUNTIF($B$7:$CG$11,"GA")/12)+(COUNTIF($B$15:$CG$19,"GA")/12)</f>
        <v>0</v>
      </c>
      <c r="AS22" s="175"/>
      <c r="AT22" s="175"/>
      <c r="AU22" s="61"/>
      <c r="AV22" s="181" t="e">
        <f>+AR22/$AR$35</f>
        <v>#DIV/0!</v>
      </c>
      <c r="AW22" s="181"/>
      <c r="AX22" s="181"/>
      <c r="AY22" s="182"/>
      <c r="BY22" s="1"/>
      <c r="BZ22" s="1"/>
      <c r="CA22" s="1"/>
      <c r="CB22" s="1"/>
      <c r="CC22" s="1"/>
      <c r="CD22" s="1"/>
      <c r="CE22" s="1"/>
    </row>
    <row r="23" spans="1:86" ht="8.1" customHeight="1" x14ac:dyDescent="0.3">
      <c r="E23" s="62"/>
      <c r="Y23" s="152"/>
      <c r="Z23" s="152"/>
      <c r="AA23" s="152"/>
      <c r="AB23" s="152"/>
      <c r="AV23" s="152"/>
      <c r="AW23" s="152"/>
      <c r="AX23" s="152"/>
      <c r="AY23" s="153"/>
      <c r="BY23" s="1"/>
      <c r="BZ23" s="1"/>
      <c r="CA23" s="1"/>
      <c r="CB23" s="1"/>
      <c r="CC23" s="1"/>
      <c r="CD23" s="1"/>
      <c r="CE23" s="1"/>
    </row>
    <row r="24" spans="1:86" x14ac:dyDescent="0.3">
      <c r="E24" s="62" t="s">
        <v>54</v>
      </c>
      <c r="U24" s="154">
        <f>(COUNTIF($B$7:$CG$11,"CE")/12)+(COUNTIF($B$15:$CG$19,"CE")/12)</f>
        <v>0</v>
      </c>
      <c r="V24" s="154"/>
      <c r="W24" s="154"/>
      <c r="Y24" s="158" t="e">
        <f>+U24/$AR$35</f>
        <v>#DIV/0!</v>
      </c>
      <c r="Z24" s="158"/>
      <c r="AA24" s="158"/>
      <c r="AB24" s="158"/>
      <c r="AE24" t="s">
        <v>55</v>
      </c>
      <c r="AR24" s="168">
        <f>(COUNTIF($B$7:$CG$11,"ET")/12)+(COUNTIF($B$15:$CG$19,"ET")/12)</f>
        <v>0</v>
      </c>
      <c r="AS24" s="168"/>
      <c r="AT24" s="168"/>
      <c r="AV24" s="158" t="e">
        <f>+AR24/$AR$35</f>
        <v>#DIV/0!</v>
      </c>
      <c r="AW24" s="158"/>
      <c r="AX24" s="158"/>
      <c r="AY24" s="167"/>
      <c r="BY24" s="1"/>
      <c r="BZ24" s="1"/>
      <c r="CA24" s="1"/>
      <c r="CB24" s="1"/>
      <c r="CC24" s="1"/>
      <c r="CD24" s="1"/>
      <c r="CE24" s="1"/>
    </row>
    <row r="25" spans="1:86" ht="8.1" customHeight="1" x14ac:dyDescent="0.3">
      <c r="E25" s="62"/>
      <c r="Y25" s="152"/>
      <c r="Z25" s="152"/>
      <c r="AA25" s="152"/>
      <c r="AB25" s="152"/>
      <c r="AV25" s="152"/>
      <c r="AW25" s="152"/>
      <c r="AX25" s="152"/>
      <c r="AY25" s="153"/>
      <c r="BY25" s="1"/>
      <c r="BZ25" s="1"/>
      <c r="CA25" s="1"/>
      <c r="CB25" s="1"/>
      <c r="CC25" s="1"/>
      <c r="CD25" s="1"/>
      <c r="CE25" s="1"/>
    </row>
    <row r="26" spans="1:86" x14ac:dyDescent="0.3">
      <c r="E26" s="62" t="s">
        <v>56</v>
      </c>
      <c r="U26" s="155">
        <f>(COUNTIF($B$7:$CG$11,"SM")/12)+(COUNTIF($B$15:$CG$19,"SM")/12)</f>
        <v>0</v>
      </c>
      <c r="V26" s="155"/>
      <c r="W26" s="155"/>
      <c r="Y26" s="158" t="e">
        <f>+U26/$AR$35</f>
        <v>#DIV/0!</v>
      </c>
      <c r="Z26" s="158"/>
      <c r="AA26" s="158"/>
      <c r="AB26" s="158"/>
      <c r="AE26" t="s">
        <v>57</v>
      </c>
      <c r="AR26" s="169">
        <f>(COUNTIF($B$7:$CG$11,"RE")/12)+(COUNTIF($B$15:$CG$19,"RE")/12)</f>
        <v>0</v>
      </c>
      <c r="AS26" s="169"/>
      <c r="AT26" s="169"/>
      <c r="AV26" s="158" t="e">
        <f>+AR26/$AR$35</f>
        <v>#DIV/0!</v>
      </c>
      <c r="AW26" s="158"/>
      <c r="AX26" s="158"/>
      <c r="AY26" s="167"/>
      <c r="BY26" s="1"/>
      <c r="BZ26" s="1"/>
      <c r="CA26" s="1"/>
      <c r="CB26" s="1"/>
      <c r="CC26" s="1"/>
      <c r="CD26" s="1"/>
      <c r="CE26" s="1"/>
    </row>
    <row r="27" spans="1:86" ht="8.1" customHeight="1" x14ac:dyDescent="0.3">
      <c r="E27" s="62"/>
      <c r="Y27" s="152"/>
      <c r="Z27" s="152"/>
      <c r="AA27" s="152"/>
      <c r="AB27" s="152"/>
      <c r="AV27" s="152"/>
      <c r="AW27" s="152"/>
      <c r="AX27" s="152"/>
      <c r="AY27" s="153"/>
    </row>
    <row r="28" spans="1:86" x14ac:dyDescent="0.3">
      <c r="E28" s="62" t="s">
        <v>58</v>
      </c>
      <c r="U28" s="156">
        <f>(COUNTIF($B$7:$CG$11,"SE")/12)+(COUNTIF($B$15:$CG$19,"SE")/12)</f>
        <v>0</v>
      </c>
      <c r="V28" s="156"/>
      <c r="W28" s="156"/>
      <c r="Y28" s="158" t="e">
        <f>+U28/$AR$35</f>
        <v>#DIV/0!</v>
      </c>
      <c r="Z28" s="158"/>
      <c r="AA28" s="158"/>
      <c r="AB28" s="158"/>
      <c r="AE28" t="s">
        <v>59</v>
      </c>
      <c r="AR28" s="170">
        <f>(COUNTIF($B$7:$CG$11,"EV")/12)+(COUNTIF($B$15:$CG$19,"EV")/12)</f>
        <v>0</v>
      </c>
      <c r="AS28" s="170"/>
      <c r="AT28" s="170"/>
      <c r="AV28" s="158" t="e">
        <f>+AR28/$AR$35</f>
        <v>#DIV/0!</v>
      </c>
      <c r="AW28" s="158"/>
      <c r="AX28" s="158"/>
      <c r="AY28" s="167"/>
    </row>
    <row r="29" spans="1:86" ht="8.1" customHeight="1" x14ac:dyDescent="0.3">
      <c r="E29" s="62"/>
      <c r="Y29" s="152"/>
      <c r="Z29" s="152"/>
      <c r="AA29" s="152"/>
      <c r="AB29" s="152"/>
      <c r="AV29" s="152"/>
      <c r="AW29" s="152"/>
      <c r="AX29" s="152"/>
      <c r="AY29" s="153"/>
    </row>
    <row r="30" spans="1:86" x14ac:dyDescent="0.3">
      <c r="E30" s="62" t="s">
        <v>60</v>
      </c>
      <c r="U30" s="157">
        <f>(COUNTIF($B$7:$CG$11,"MM")/12)+(COUNTIF($B$15:$CG$19,"MM")/12)</f>
        <v>0</v>
      </c>
      <c r="V30" s="157"/>
      <c r="W30" s="157"/>
      <c r="Y30" s="158" t="e">
        <f>+U30/$AR$35</f>
        <v>#DIV/0!</v>
      </c>
      <c r="Z30" s="158"/>
      <c r="AA30" s="158"/>
      <c r="AB30" s="158"/>
      <c r="AE30" t="s">
        <v>61</v>
      </c>
      <c r="AR30" s="171">
        <f>(COUNTIF($B$7:$CG$11,"AD")/12)+(COUNTIF($B$15:$CG$19,"AD")/12)</f>
        <v>0</v>
      </c>
      <c r="AS30" s="171"/>
      <c r="AT30" s="171"/>
      <c r="AV30" s="158" t="e">
        <f>+AR30/$AR$35</f>
        <v>#DIV/0!</v>
      </c>
      <c r="AW30" s="158"/>
      <c r="AX30" s="158"/>
      <c r="AY30" s="167"/>
    </row>
    <row r="31" spans="1:86" ht="8.1" customHeight="1" x14ac:dyDescent="0.3">
      <c r="E31" s="62"/>
      <c r="Y31" s="152"/>
      <c r="Z31" s="152"/>
      <c r="AA31" s="152"/>
      <c r="AB31" s="152"/>
      <c r="AV31" s="152"/>
      <c r="AW31" s="152"/>
      <c r="AX31" s="152"/>
      <c r="AY31" s="153"/>
    </row>
    <row r="32" spans="1:86" x14ac:dyDescent="0.3">
      <c r="E32" s="62" t="s">
        <v>62</v>
      </c>
      <c r="U32" s="164">
        <f>(COUNTIF($B$7:$CG$11,"ME")/12)+(COUNTIF($B$15:$CG$19,"ME")/12)</f>
        <v>0</v>
      </c>
      <c r="V32" s="164"/>
      <c r="W32" s="164"/>
      <c r="Y32" s="158" t="e">
        <f>+U32/$AR$35</f>
        <v>#DIV/0!</v>
      </c>
      <c r="Z32" s="158"/>
      <c r="AA32" s="158"/>
      <c r="AB32" s="158"/>
      <c r="AE32" t="s">
        <v>63</v>
      </c>
      <c r="AR32" s="172">
        <f>(COUNTIF($B$7:$CG$11,"PR")/12)+(COUNTIF($B$15:$CG$19,"PR")/12)</f>
        <v>0</v>
      </c>
      <c r="AS32" s="172"/>
      <c r="AT32" s="172"/>
      <c r="AV32" s="158" t="e">
        <f>+AR32/$AR$35</f>
        <v>#DIV/0!</v>
      </c>
      <c r="AW32" s="158"/>
      <c r="AX32" s="158"/>
      <c r="AY32" s="167"/>
    </row>
    <row r="33" spans="5:70" ht="8.1" customHeight="1" x14ac:dyDescent="0.3">
      <c r="E33" s="62"/>
      <c r="Y33" s="152"/>
      <c r="Z33" s="152"/>
      <c r="AA33" s="152"/>
      <c r="AB33" s="152"/>
      <c r="AV33" s="152"/>
      <c r="AW33" s="152"/>
      <c r="AX33" s="152"/>
      <c r="AY33" s="153"/>
    </row>
    <row r="34" spans="5:70" ht="16.5" customHeight="1" x14ac:dyDescent="0.3">
      <c r="E34" s="63" t="s">
        <v>64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159">
        <f>(COUNTIF($B$7:$CG$11,"AU")/12)+(COUNTIF($B$15:$CG$19,"AU")/12)</f>
        <v>0</v>
      </c>
      <c r="V34" s="159"/>
      <c r="W34" s="159"/>
      <c r="X34" s="64"/>
      <c r="Y34" s="160" t="e">
        <f>+U34/$AR$35</f>
        <v>#DIV/0!</v>
      </c>
      <c r="Z34" s="160"/>
      <c r="AA34" s="160"/>
      <c r="AB34" s="160"/>
      <c r="AC34" s="64"/>
      <c r="AD34" s="64"/>
      <c r="AE34" s="64" t="s">
        <v>65</v>
      </c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161">
        <f>(COUNTIF($B$7:$CG$11,"TA")/12)+(COUNTIF($B$15:$CG$19,"TA")/12)</f>
        <v>0</v>
      </c>
      <c r="AS34" s="161"/>
      <c r="AT34" s="161"/>
      <c r="AU34" s="64"/>
      <c r="AV34" s="162" t="e">
        <f>+AR34/$AR$35</f>
        <v>#DIV/0!</v>
      </c>
      <c r="AW34" s="162"/>
      <c r="AX34" s="162"/>
      <c r="AY34" s="163"/>
    </row>
    <row r="35" spans="5:70" x14ac:dyDescent="0.3">
      <c r="AE35" s="38" t="s">
        <v>66</v>
      </c>
      <c r="AR35" s="166">
        <f>+AR32+AR30+AR28+AR26+AR24+AR22+U22+U24+U26+U28+U30+U32+U34+AR34</f>
        <v>0</v>
      </c>
      <c r="AS35" s="166"/>
      <c r="AT35" s="166"/>
      <c r="AV35" s="165" t="e">
        <f>+AV32+AV30+AV28+AV26+AV24+AV22+Y32+Y30+Y28+Y26+Y24+Y22+AV34+Y34</f>
        <v>#DIV/0!</v>
      </c>
      <c r="AW35" s="165"/>
      <c r="AX35" s="165"/>
      <c r="AY35" s="165"/>
      <c r="BB35" s="6" t="str">
        <f>+IF(AR35=AL3,"OK ","Erreur !")</f>
        <v xml:space="preserve">OK </v>
      </c>
      <c r="BG35" s="19"/>
      <c r="BP35" s="36"/>
      <c r="BQ35" s="36"/>
      <c r="BR35" s="36"/>
    </row>
  </sheetData>
  <sheetProtection algorithmName="SHA-512" hashValue="SpVmjmJZSuRu9xeRXHclcpJcANsn+us3r4seEF0fhZkTPJmXFL02JA1+OwOf69Z94rUD+ravvl7TcyI+9FOhTg==" saltValue="cg9CcPLU8BSHMvVE+HYsuQ==" spinCount="100000" sheet="1" selectLockedCells="1"/>
  <mergeCells count="67">
    <mergeCell ref="CG6:CH6"/>
    <mergeCell ref="CA14:CB14"/>
    <mergeCell ref="CG14:CH14"/>
    <mergeCell ref="B1:Z1"/>
    <mergeCell ref="AL1:BD1"/>
    <mergeCell ref="D2:BU2"/>
    <mergeCell ref="O3:Z3"/>
    <mergeCell ref="AL3:AQ3"/>
    <mergeCell ref="BL3:BQ3"/>
    <mergeCell ref="I4:O4"/>
    <mergeCell ref="G5:O5"/>
    <mergeCell ref="AJ5:AR5"/>
    <mergeCell ref="G6:H6"/>
    <mergeCell ref="M6:N6"/>
    <mergeCell ref="S6:T6"/>
    <mergeCell ref="Y6:Z6"/>
    <mergeCell ref="AE6:AF6"/>
    <mergeCell ref="AK6:AL6"/>
    <mergeCell ref="AQ6:AR6"/>
    <mergeCell ref="G14:H14"/>
    <mergeCell ref="M14:N14"/>
    <mergeCell ref="S14:T14"/>
    <mergeCell ref="Y14:Z14"/>
    <mergeCell ref="AE14:AF14"/>
    <mergeCell ref="U22:W22"/>
    <mergeCell ref="Y22:AB22"/>
    <mergeCell ref="AR22:AT22"/>
    <mergeCell ref="AV22:AY22"/>
    <mergeCell ref="AK14:AL14"/>
    <mergeCell ref="AQ14:AR14"/>
    <mergeCell ref="AW14:AX14"/>
    <mergeCell ref="BC14:BD14"/>
    <mergeCell ref="AW6:AX6"/>
    <mergeCell ref="BC6:BD6"/>
    <mergeCell ref="BI6:BJ6"/>
    <mergeCell ref="BO6:BP6"/>
    <mergeCell ref="BU6:BV6"/>
    <mergeCell ref="CA6:CB6"/>
    <mergeCell ref="BI14:BJ14"/>
    <mergeCell ref="BO14:BP14"/>
    <mergeCell ref="BU14:BV14"/>
    <mergeCell ref="U24:W24"/>
    <mergeCell ref="Y24:AB24"/>
    <mergeCell ref="AR24:AT24"/>
    <mergeCell ref="AV24:AY24"/>
    <mergeCell ref="U26:W26"/>
    <mergeCell ref="Y26:AB26"/>
    <mergeCell ref="AR26:AT26"/>
    <mergeCell ref="AV26:AY26"/>
    <mergeCell ref="U28:W28"/>
    <mergeCell ref="Y28:AB28"/>
    <mergeCell ref="AR28:AT28"/>
    <mergeCell ref="AV28:AY28"/>
    <mergeCell ref="U30:W30"/>
    <mergeCell ref="Y30:AB30"/>
    <mergeCell ref="AR30:AT30"/>
    <mergeCell ref="AV30:AY30"/>
    <mergeCell ref="AR35:AT35"/>
    <mergeCell ref="AV35:AY35"/>
    <mergeCell ref="U32:W32"/>
    <mergeCell ref="Y32:AB32"/>
    <mergeCell ref="AR32:AT32"/>
    <mergeCell ref="AV32:AY32"/>
    <mergeCell ref="U34:W34"/>
    <mergeCell ref="Y34:AB34"/>
    <mergeCell ref="AR34:AT34"/>
    <mergeCell ref="AV34:AY34"/>
  </mergeCells>
  <conditionalFormatting sqref="A6:G6 I6:M6 U6:W6 CI6:XFD6 A7:XFD13 A14:A21 CI14:XFD21 B15:CG21 BD22:XFD34 A22:D35 BD35:BP35 BS35 BU35:XFD35 A36:XFD1048576">
    <cfRule type="cellIs" dxfId="3503" priority="619" operator="equal">
      <formula>"SM"</formula>
    </cfRule>
    <cfRule type="cellIs" dxfId="3502" priority="618" operator="equal">
      <formula>"SE"</formula>
    </cfRule>
    <cfRule type="cellIs" dxfId="3501" priority="610" operator="equal">
      <formula>"PR"</formula>
    </cfRule>
    <cfRule type="cellIs" dxfId="3500" priority="611" operator="equal">
      <formula>"AD"</formula>
    </cfRule>
    <cfRule type="cellIs" dxfId="3499" priority="613" operator="equal">
      <formula>"RE"</formula>
    </cfRule>
    <cfRule type="cellIs" dxfId="3498" priority="614" operator="equal">
      <formula>"ET"</formula>
    </cfRule>
    <cfRule type="cellIs" dxfId="3497" priority="612" operator="equal">
      <formula>"EV"</formula>
    </cfRule>
    <cfRule type="cellIs" dxfId="3496" priority="615" operator="equal">
      <formula>"GA"</formula>
    </cfRule>
    <cfRule type="cellIs" dxfId="3495" priority="616" operator="equal">
      <formula>"ME"</formula>
    </cfRule>
    <cfRule type="cellIs" dxfId="3494" priority="617" operator="equal">
      <formula>"MM"</formula>
    </cfRule>
  </conditionalFormatting>
  <conditionalFormatting sqref="B14:G14 I14:M14 U14:W14">
    <cfRule type="cellIs" dxfId="3493" priority="326" operator="equal">
      <formula>"EV"</formula>
    </cfRule>
    <cfRule type="cellIs" dxfId="3492" priority="327" operator="equal">
      <formula>"RE"</formula>
    </cfRule>
    <cfRule type="cellIs" dxfId="3491" priority="328" operator="equal">
      <formula>"ET"</formula>
    </cfRule>
    <cfRule type="cellIs" dxfId="3490" priority="329" operator="equal">
      <formula>"GA"</formula>
    </cfRule>
    <cfRule type="cellIs" dxfId="3489" priority="330" operator="equal">
      <formula>"ME"</formula>
    </cfRule>
    <cfRule type="cellIs" dxfId="3488" priority="331" operator="equal">
      <formula>"MM"</formula>
    </cfRule>
    <cfRule type="cellIs" dxfId="3487" priority="332" operator="equal">
      <formula>"SE"</formula>
    </cfRule>
    <cfRule type="cellIs" dxfId="3486" priority="333" operator="equal">
      <formula>"SM"</formula>
    </cfRule>
    <cfRule type="cellIs" dxfId="3485" priority="325" operator="equal">
      <formula>"AD"</formula>
    </cfRule>
    <cfRule type="cellIs" dxfId="3484" priority="324" operator="equal">
      <formula>"PR"</formula>
    </cfRule>
  </conditionalFormatting>
  <conditionalFormatting sqref="B15:N20 AF16:AK16 AL16:BO18 O16:AE19">
    <cfRule type="cellIs" dxfId="3483" priority="396" operator="equal">
      <formula>"CP"</formula>
    </cfRule>
  </conditionalFormatting>
  <conditionalFormatting sqref="B7:CG12 B15:CG20">
    <cfRule type="cellIs" dxfId="3482" priority="384" operator="equal">
      <formula>"TA"</formula>
    </cfRule>
    <cfRule type="cellIs" dxfId="3481" priority="385" operator="equal">
      <formula>"AU"</formula>
    </cfRule>
  </conditionalFormatting>
  <conditionalFormatting sqref="B7:CG12 BY13:CE13 BY15:CE26">
    <cfRule type="cellIs" dxfId="3480" priority="620" operator="equal">
      <formula>"CM"</formula>
    </cfRule>
  </conditionalFormatting>
  <conditionalFormatting sqref="B7:CG12">
    <cfRule type="cellIs" dxfId="3479" priority="621" operator="equal">
      <formula>"CE"</formula>
    </cfRule>
  </conditionalFormatting>
  <conditionalFormatting sqref="B15:CG20">
    <cfRule type="cellIs" dxfId="3478" priority="398" operator="equal">
      <formula>"CE"</formula>
    </cfRule>
    <cfRule type="cellIs" dxfId="3477" priority="387" operator="equal">
      <formula>"CM"</formula>
    </cfRule>
  </conditionalFormatting>
  <conditionalFormatting sqref="E22 O22:P22">
    <cfRule type="cellIs" dxfId="3476" priority="162" operator="equal">
      <formula>"CM"</formula>
    </cfRule>
    <cfRule type="cellIs" dxfId="3475" priority="163" operator="equal">
      <formula>"CE"</formula>
    </cfRule>
  </conditionalFormatting>
  <conditionalFormatting sqref="E22:P22 T22:Y22 AZ22:BC22 E23:BC23 AZ24:BC24 E25:BC25 AZ26:BC26 E27:BC27 AZ28:BC28 E29:BC29 AZ30:BC30 E31:BC31 AZ32:BC32 E33:BC33 AZ34:BC35 E35:AR35 AU35">
    <cfRule type="cellIs" dxfId="3474" priority="160" operator="equal">
      <formula>"SE"</formula>
    </cfRule>
    <cfRule type="cellIs" dxfId="3473" priority="161" operator="equal">
      <formula>"SM"</formula>
    </cfRule>
    <cfRule type="cellIs" dxfId="3472" priority="154" operator="equal">
      <formula>"EV"</formula>
    </cfRule>
    <cfRule type="cellIs" dxfId="3471" priority="159" operator="equal">
      <formula>"MM"</formula>
    </cfRule>
    <cfRule type="cellIs" dxfId="3470" priority="158" operator="equal">
      <formula>"ME"</formula>
    </cfRule>
    <cfRule type="cellIs" dxfId="3469" priority="157" operator="equal">
      <formula>"GA"</formula>
    </cfRule>
    <cfRule type="cellIs" dxfId="3468" priority="156" operator="equal">
      <formula>"ET"</formula>
    </cfRule>
    <cfRule type="cellIs" dxfId="3467" priority="153" operator="equal">
      <formula>"AD"</formula>
    </cfRule>
    <cfRule type="cellIs" dxfId="3466" priority="155" operator="equal">
      <formula>"RE"</formula>
    </cfRule>
    <cfRule type="cellIs" dxfId="3465" priority="152" operator="equal">
      <formula>"PR"</formula>
    </cfRule>
  </conditionalFormatting>
  <conditionalFormatting sqref="E24:Y24">
    <cfRule type="cellIs" dxfId="3464" priority="151" operator="equal">
      <formula>"SM"</formula>
    </cfRule>
    <cfRule type="cellIs" dxfId="3463" priority="150" operator="equal">
      <formula>"SE"</formula>
    </cfRule>
    <cfRule type="cellIs" dxfId="3462" priority="149" operator="equal">
      <formula>"MM"</formula>
    </cfRule>
    <cfRule type="cellIs" dxfId="3461" priority="148" operator="equal">
      <formula>"ME"</formula>
    </cfRule>
    <cfRule type="cellIs" dxfId="3460" priority="147" operator="equal">
      <formula>"GA"</formula>
    </cfRule>
    <cfRule type="cellIs" dxfId="3459" priority="146" operator="equal">
      <formula>"ET"</formula>
    </cfRule>
    <cfRule type="cellIs" dxfId="3458" priority="145" operator="equal">
      <formula>"RE"</formula>
    </cfRule>
    <cfRule type="cellIs" dxfId="3457" priority="144" operator="equal">
      <formula>"EV"</formula>
    </cfRule>
    <cfRule type="cellIs" dxfId="3456" priority="142" operator="equal">
      <formula>"PR"</formula>
    </cfRule>
    <cfRule type="cellIs" dxfId="3455" priority="143" operator="equal">
      <formula>"AD"</formula>
    </cfRule>
  </conditionalFormatting>
  <conditionalFormatting sqref="E26:Y26">
    <cfRule type="cellIs" dxfId="3454" priority="137" operator="equal">
      <formula>"GA"</formula>
    </cfRule>
    <cfRule type="cellIs" dxfId="3453" priority="141" operator="equal">
      <formula>"SM"</formula>
    </cfRule>
    <cfRule type="cellIs" dxfId="3452" priority="140" operator="equal">
      <formula>"SE"</formula>
    </cfRule>
    <cfRule type="cellIs" dxfId="3451" priority="139" operator="equal">
      <formula>"MM"</formula>
    </cfRule>
    <cfRule type="cellIs" dxfId="3450" priority="135" operator="equal">
      <formula>"RE"</formula>
    </cfRule>
    <cfRule type="cellIs" dxfId="3449" priority="134" operator="equal">
      <formula>"EV"</formula>
    </cfRule>
    <cfRule type="cellIs" dxfId="3448" priority="133" operator="equal">
      <formula>"AD"</formula>
    </cfRule>
    <cfRule type="cellIs" dxfId="3447" priority="132" operator="equal">
      <formula>"PR"</formula>
    </cfRule>
    <cfRule type="cellIs" dxfId="3446" priority="138" operator="equal">
      <formula>"ME"</formula>
    </cfRule>
    <cfRule type="cellIs" dxfId="3445" priority="136" operator="equal">
      <formula>"ET"</formula>
    </cfRule>
  </conditionalFormatting>
  <conditionalFormatting sqref="E28:Y28">
    <cfRule type="cellIs" dxfId="3444" priority="129" operator="equal">
      <formula>"MM"</formula>
    </cfRule>
    <cfRule type="cellIs" dxfId="3443" priority="128" operator="equal">
      <formula>"ME"</formula>
    </cfRule>
    <cfRule type="cellIs" dxfId="3442" priority="127" operator="equal">
      <formula>"GA"</formula>
    </cfRule>
    <cfRule type="cellIs" dxfId="3441" priority="131" operator="equal">
      <formula>"SM"</formula>
    </cfRule>
    <cfRule type="cellIs" dxfId="3440" priority="126" operator="equal">
      <formula>"ET"</formula>
    </cfRule>
    <cfRule type="cellIs" dxfId="3439" priority="125" operator="equal">
      <formula>"RE"</formula>
    </cfRule>
    <cfRule type="cellIs" dxfId="3438" priority="124" operator="equal">
      <formula>"EV"</formula>
    </cfRule>
    <cfRule type="cellIs" dxfId="3437" priority="123" operator="equal">
      <formula>"AD"</formula>
    </cfRule>
    <cfRule type="cellIs" dxfId="3436" priority="122" operator="equal">
      <formula>"PR"</formula>
    </cfRule>
    <cfRule type="cellIs" dxfId="3435" priority="130" operator="equal">
      <formula>"SE"</formula>
    </cfRule>
  </conditionalFormatting>
  <conditionalFormatting sqref="E30:Y30">
    <cfRule type="cellIs" dxfId="3434" priority="118" operator="equal">
      <formula>"ME"</formula>
    </cfRule>
    <cfRule type="cellIs" dxfId="3433" priority="117" operator="equal">
      <formula>"GA"</formula>
    </cfRule>
    <cfRule type="cellIs" dxfId="3432" priority="116" operator="equal">
      <formula>"ET"</formula>
    </cfRule>
    <cfRule type="cellIs" dxfId="3431" priority="113" operator="equal">
      <formula>"AD"</formula>
    </cfRule>
    <cfRule type="cellIs" dxfId="3430" priority="115" operator="equal">
      <formula>"RE"</formula>
    </cfRule>
    <cfRule type="cellIs" dxfId="3429" priority="112" operator="equal">
      <formula>"PR"</formula>
    </cfRule>
    <cfRule type="cellIs" dxfId="3428" priority="119" operator="equal">
      <formula>"MM"</formula>
    </cfRule>
    <cfRule type="cellIs" dxfId="3427" priority="121" operator="equal">
      <formula>"SM"</formula>
    </cfRule>
    <cfRule type="cellIs" dxfId="3426" priority="120" operator="equal">
      <formula>"SE"</formula>
    </cfRule>
    <cfRule type="cellIs" dxfId="3425" priority="114" operator="equal">
      <formula>"EV"</formula>
    </cfRule>
  </conditionalFormatting>
  <conditionalFormatting sqref="E32:Y32">
    <cfRule type="cellIs" dxfId="3424" priority="102" operator="equal">
      <formula>"PR"</formula>
    </cfRule>
    <cfRule type="cellIs" dxfId="3423" priority="103" operator="equal">
      <formula>"AD"</formula>
    </cfRule>
    <cfRule type="cellIs" dxfId="3422" priority="104" operator="equal">
      <formula>"EV"</formula>
    </cfRule>
    <cfRule type="cellIs" dxfId="3421" priority="105" operator="equal">
      <formula>"RE"</formula>
    </cfRule>
    <cfRule type="cellIs" dxfId="3420" priority="106" operator="equal">
      <formula>"ET"</formula>
    </cfRule>
    <cfRule type="cellIs" dxfId="3419" priority="107" operator="equal">
      <formula>"GA"</formula>
    </cfRule>
    <cfRule type="cellIs" dxfId="3418" priority="108" operator="equal">
      <formula>"ME"</formula>
    </cfRule>
    <cfRule type="cellIs" dxfId="3417" priority="109" operator="equal">
      <formula>"MM"</formula>
    </cfRule>
    <cfRule type="cellIs" dxfId="3416" priority="110" operator="equal">
      <formula>"SE"</formula>
    </cfRule>
    <cfRule type="cellIs" dxfId="3415" priority="111" operator="equal">
      <formula>"SM"</formula>
    </cfRule>
  </conditionalFormatting>
  <conditionalFormatting sqref="E34:Y34">
    <cfRule type="cellIs" dxfId="3414" priority="30" operator="equal">
      <formula>"SM"</formula>
    </cfRule>
    <cfRule type="cellIs" dxfId="3413" priority="29" operator="equal">
      <formula>"SE"</formula>
    </cfRule>
    <cfRule type="cellIs" dxfId="3412" priority="28" operator="equal">
      <formula>"MM"</formula>
    </cfRule>
    <cfRule type="cellIs" dxfId="3411" priority="27" operator="equal">
      <formula>"ME"</formula>
    </cfRule>
    <cfRule type="cellIs" dxfId="3410" priority="26" operator="equal">
      <formula>"GA"</formula>
    </cfRule>
    <cfRule type="cellIs" dxfId="3409" priority="25" operator="equal">
      <formula>"ET"</formula>
    </cfRule>
    <cfRule type="cellIs" dxfId="3408" priority="24" operator="equal">
      <formula>"RE"</formula>
    </cfRule>
    <cfRule type="cellIs" dxfId="3407" priority="22" operator="equal">
      <formula>"AD"</formula>
    </cfRule>
    <cfRule type="cellIs" dxfId="3406" priority="21" operator="equal">
      <formula>"PR"</formula>
    </cfRule>
    <cfRule type="cellIs" dxfId="3405" priority="23" operator="equal">
      <formula>"EV"</formula>
    </cfRule>
  </conditionalFormatting>
  <conditionalFormatting sqref="O20:BH20">
    <cfRule type="cellIs" dxfId="3404" priority="392" operator="equal">
      <formula>"CP"</formula>
    </cfRule>
    <cfRule type="cellIs" dxfId="3403" priority="391" operator="equal">
      <formula>"CM"</formula>
    </cfRule>
  </conditionalFormatting>
  <conditionalFormatting sqref="O15:CG15 AY16:BH20">
    <cfRule type="cellIs" dxfId="3402" priority="393" operator="equal">
      <formula>"CM"</formula>
    </cfRule>
    <cfRule type="cellIs" dxfId="3401" priority="394" operator="equal">
      <formula>"CP"</formula>
    </cfRule>
  </conditionalFormatting>
  <conditionalFormatting sqref="P6:S6">
    <cfRule type="cellIs" dxfId="3400" priority="556" operator="equal">
      <formula>"MM"</formula>
    </cfRule>
    <cfRule type="cellIs" dxfId="3399" priority="554" operator="equal">
      <formula>"GA"</formula>
    </cfRule>
    <cfRule type="cellIs" dxfId="3398" priority="553" operator="equal">
      <formula>"ET"</formula>
    </cfRule>
    <cfRule type="cellIs" dxfId="3397" priority="552" operator="equal">
      <formula>"RE"</formula>
    </cfRule>
    <cfRule type="cellIs" dxfId="3396" priority="551" operator="equal">
      <formula>"EV"</formula>
    </cfRule>
    <cfRule type="cellIs" dxfId="3395" priority="550" operator="equal">
      <formula>"AD"</formula>
    </cfRule>
    <cfRule type="cellIs" dxfId="3394" priority="549" operator="equal">
      <formula>"PR"</formula>
    </cfRule>
    <cfRule type="cellIs" dxfId="3393" priority="555" operator="equal">
      <formula>"ME"</formula>
    </cfRule>
    <cfRule type="cellIs" dxfId="3392" priority="558" operator="equal">
      <formula>"SM"</formula>
    </cfRule>
    <cfRule type="cellIs" dxfId="3391" priority="557" operator="equal">
      <formula>"SE"</formula>
    </cfRule>
  </conditionalFormatting>
  <conditionalFormatting sqref="P14:S14">
    <cfRule type="cellIs" dxfId="3390" priority="264" operator="equal">
      <formula>"PR"</formula>
    </cfRule>
    <cfRule type="cellIs" dxfId="3389" priority="270" operator="equal">
      <formula>"ME"</formula>
    </cfRule>
    <cfRule type="cellIs" dxfId="3388" priority="271" operator="equal">
      <formula>"MM"</formula>
    </cfRule>
    <cfRule type="cellIs" dxfId="3387" priority="272" operator="equal">
      <formula>"SE"</formula>
    </cfRule>
    <cfRule type="cellIs" dxfId="3386" priority="273" operator="equal">
      <formula>"SM"</formula>
    </cfRule>
    <cfRule type="cellIs" dxfId="3385" priority="269" operator="equal">
      <formula>"GA"</formula>
    </cfRule>
    <cfRule type="cellIs" dxfId="3384" priority="268" operator="equal">
      <formula>"ET"</formula>
    </cfRule>
    <cfRule type="cellIs" dxfId="3383" priority="267" operator="equal">
      <formula>"RE"</formula>
    </cfRule>
    <cfRule type="cellIs" dxfId="3382" priority="266" operator="equal">
      <formula>"EV"</formula>
    </cfRule>
    <cfRule type="cellIs" dxfId="3381" priority="265" operator="equal">
      <formula>"AD"</formula>
    </cfRule>
  </conditionalFormatting>
  <conditionalFormatting sqref="U24:W24">
    <cfRule type="cellIs" dxfId="3380" priority="41" operator="equal">
      <formula>"MA"</formula>
    </cfRule>
  </conditionalFormatting>
  <conditionalFormatting sqref="Y6">
    <cfRule type="cellIs" dxfId="3379" priority="599" operator="equal">
      <formula>"PR"</formula>
    </cfRule>
    <cfRule type="cellIs" dxfId="3378" priority="600" operator="equal">
      <formula>"AD"</formula>
    </cfRule>
    <cfRule type="cellIs" dxfId="3377" priority="601" operator="equal">
      <formula>"EV"</formula>
    </cfRule>
    <cfRule type="cellIs" dxfId="3376" priority="602" operator="equal">
      <formula>"RE"</formula>
    </cfRule>
    <cfRule type="cellIs" dxfId="3375" priority="603" operator="equal">
      <formula>"ET"</formula>
    </cfRule>
    <cfRule type="cellIs" dxfId="3374" priority="604" operator="equal">
      <formula>"GA"</formula>
    </cfRule>
    <cfRule type="cellIs" dxfId="3373" priority="605" operator="equal">
      <formula>"ME"</formula>
    </cfRule>
    <cfRule type="cellIs" dxfId="3372" priority="606" operator="equal">
      <formula>"MM"</formula>
    </cfRule>
    <cfRule type="cellIs" dxfId="3371" priority="607" operator="equal">
      <formula>"SE"</formula>
    </cfRule>
    <cfRule type="cellIs" dxfId="3370" priority="608" operator="equal">
      <formula>"SM"</formula>
    </cfRule>
  </conditionalFormatting>
  <conditionalFormatting sqref="Y14">
    <cfRule type="cellIs" dxfId="3369" priority="322" operator="equal">
      <formula>"SE"</formula>
    </cfRule>
    <cfRule type="cellIs" dxfId="3368" priority="314" operator="equal">
      <formula>"PR"</formula>
    </cfRule>
    <cfRule type="cellIs" dxfId="3367" priority="315" operator="equal">
      <formula>"AD"</formula>
    </cfRule>
    <cfRule type="cellIs" dxfId="3366" priority="316" operator="equal">
      <formula>"EV"</formula>
    </cfRule>
    <cfRule type="cellIs" dxfId="3365" priority="317" operator="equal">
      <formula>"RE"</formula>
    </cfRule>
    <cfRule type="cellIs" dxfId="3364" priority="318" operator="equal">
      <formula>"ET"</formula>
    </cfRule>
    <cfRule type="cellIs" dxfId="3363" priority="319" operator="equal">
      <formula>"GA"</formula>
    </cfRule>
    <cfRule type="cellIs" dxfId="3362" priority="320" operator="equal">
      <formula>"ME"</formula>
    </cfRule>
    <cfRule type="cellIs" dxfId="3361" priority="321" operator="equal">
      <formula>"MM"</formula>
    </cfRule>
    <cfRule type="cellIs" dxfId="3360" priority="323" operator="equal">
      <formula>"SM"</formula>
    </cfRule>
  </conditionalFormatting>
  <conditionalFormatting sqref="AA6:AE6">
    <cfRule type="cellIs" dxfId="3359" priority="543" operator="equal">
      <formula>"ET"</formula>
    </cfRule>
    <cfRule type="cellIs" dxfId="3358" priority="542" operator="equal">
      <formula>"RE"</formula>
    </cfRule>
    <cfRule type="cellIs" dxfId="3357" priority="541" operator="equal">
      <formula>"EV"</formula>
    </cfRule>
    <cfRule type="cellIs" dxfId="3356" priority="539" operator="equal">
      <formula>"PR"</formula>
    </cfRule>
    <cfRule type="cellIs" dxfId="3355" priority="540" operator="equal">
      <formula>"AD"</formula>
    </cfRule>
    <cfRule type="cellIs" dxfId="3354" priority="548" operator="equal">
      <formula>"SM"</formula>
    </cfRule>
    <cfRule type="cellIs" dxfId="3353" priority="547" operator="equal">
      <formula>"SE"</formula>
    </cfRule>
    <cfRule type="cellIs" dxfId="3352" priority="546" operator="equal">
      <formula>"MM"</formula>
    </cfRule>
    <cfRule type="cellIs" dxfId="3351" priority="545" operator="equal">
      <formula>"ME"</formula>
    </cfRule>
    <cfRule type="cellIs" dxfId="3350" priority="544" operator="equal">
      <formula>"GA"</formula>
    </cfRule>
  </conditionalFormatting>
  <conditionalFormatting sqref="AA14:AE14">
    <cfRule type="cellIs" dxfId="3349" priority="258" operator="equal">
      <formula>"ET"</formula>
    </cfRule>
    <cfRule type="cellIs" dxfId="3348" priority="262" operator="equal">
      <formula>"SE"</formula>
    </cfRule>
    <cfRule type="cellIs" dxfId="3347" priority="263" operator="equal">
      <formula>"SM"</formula>
    </cfRule>
    <cfRule type="cellIs" dxfId="3346" priority="259" operator="equal">
      <formula>"GA"</formula>
    </cfRule>
    <cfRule type="cellIs" dxfId="3345" priority="257" operator="equal">
      <formula>"RE"</formula>
    </cfRule>
    <cfRule type="cellIs" dxfId="3344" priority="256" operator="equal">
      <formula>"EV"</formula>
    </cfRule>
    <cfRule type="cellIs" dxfId="3343" priority="255" operator="equal">
      <formula>"AD"</formula>
    </cfRule>
    <cfRule type="cellIs" dxfId="3342" priority="254" operator="equal">
      <formula>"PR"</formula>
    </cfRule>
    <cfRule type="cellIs" dxfId="3341" priority="260" operator="equal">
      <formula>"ME"</formula>
    </cfRule>
    <cfRule type="cellIs" dxfId="3340" priority="261" operator="equal">
      <formula>"MM"</formula>
    </cfRule>
  </conditionalFormatting>
  <conditionalFormatting sqref="AC34:AU34">
    <cfRule type="cellIs" dxfId="3339" priority="34" operator="equal">
      <formula>"RE"</formula>
    </cfRule>
    <cfRule type="cellIs" dxfId="3338" priority="39" operator="equal">
      <formula>"SE"</formula>
    </cfRule>
    <cfRule type="cellIs" dxfId="3337" priority="38" operator="equal">
      <formula>"MM"</formula>
    </cfRule>
    <cfRule type="cellIs" dxfId="3336" priority="37" operator="equal">
      <formula>"ME"</formula>
    </cfRule>
    <cfRule type="cellIs" dxfId="3335" priority="35" operator="equal">
      <formula>"ET"</formula>
    </cfRule>
    <cfRule type="cellIs" dxfId="3334" priority="40" operator="equal">
      <formula>"SM"</formula>
    </cfRule>
    <cfRule type="cellIs" dxfId="3333" priority="32" operator="equal">
      <formula>"AD"</formula>
    </cfRule>
    <cfRule type="cellIs" dxfId="3332" priority="33" operator="equal">
      <formula>"EV"</formula>
    </cfRule>
    <cfRule type="cellIs" dxfId="3331" priority="31" operator="equal">
      <formula>"PR"</formula>
    </cfRule>
    <cfRule type="cellIs" dxfId="3330" priority="36" operator="equal">
      <formula>"GA"</formula>
    </cfRule>
  </conditionalFormatting>
  <conditionalFormatting sqref="AC22:AV22">
    <cfRule type="cellIs" dxfId="3329" priority="95" operator="equal">
      <formula>"RE"</formula>
    </cfRule>
    <cfRule type="cellIs" dxfId="3328" priority="100" operator="equal">
      <formula>"SE"</formula>
    </cfRule>
    <cfRule type="cellIs" dxfId="3327" priority="99" operator="equal">
      <formula>"MM"</formula>
    </cfRule>
    <cfRule type="cellIs" dxfId="3326" priority="98" operator="equal">
      <formula>"ME"</formula>
    </cfRule>
    <cfRule type="cellIs" dxfId="3325" priority="97" operator="equal">
      <formula>"GA"</formula>
    </cfRule>
    <cfRule type="cellIs" dxfId="3324" priority="94" operator="equal">
      <formula>"EV"</formula>
    </cfRule>
    <cfRule type="cellIs" dxfId="3323" priority="93" operator="equal">
      <formula>"AD"</formula>
    </cfRule>
    <cfRule type="cellIs" dxfId="3322" priority="101" operator="equal">
      <formula>"SM"</formula>
    </cfRule>
    <cfRule type="cellIs" dxfId="3321" priority="92" operator="equal">
      <formula>"PR"</formula>
    </cfRule>
    <cfRule type="cellIs" dxfId="3320" priority="96" operator="equal">
      <formula>"ET"</formula>
    </cfRule>
  </conditionalFormatting>
  <conditionalFormatting sqref="AC24:AV24">
    <cfRule type="cellIs" dxfId="3319" priority="91" operator="equal">
      <formula>"SM"</formula>
    </cfRule>
    <cfRule type="cellIs" dxfId="3318" priority="90" operator="equal">
      <formula>"SE"</formula>
    </cfRule>
    <cfRule type="cellIs" dxfId="3317" priority="89" operator="equal">
      <formula>"MM"</formula>
    </cfRule>
    <cfRule type="cellIs" dxfId="3316" priority="87" operator="equal">
      <formula>"GA"</formula>
    </cfRule>
    <cfRule type="cellIs" dxfId="3315" priority="86" operator="equal">
      <formula>"ET"</formula>
    </cfRule>
    <cfRule type="cellIs" dxfId="3314" priority="84" operator="equal">
      <formula>"EV"</formula>
    </cfRule>
    <cfRule type="cellIs" dxfId="3313" priority="83" operator="equal">
      <formula>"AD"</formula>
    </cfRule>
    <cfRule type="cellIs" dxfId="3312" priority="82" operator="equal">
      <formula>"PR"</formula>
    </cfRule>
    <cfRule type="cellIs" dxfId="3311" priority="88" operator="equal">
      <formula>"ME"</formula>
    </cfRule>
    <cfRule type="cellIs" dxfId="3310" priority="85" operator="equal">
      <formula>"RE"</formula>
    </cfRule>
  </conditionalFormatting>
  <conditionalFormatting sqref="AC26:AV26">
    <cfRule type="cellIs" dxfId="3309" priority="81" operator="equal">
      <formula>"SM"</formula>
    </cfRule>
    <cfRule type="cellIs" dxfId="3308" priority="79" operator="equal">
      <formula>"MM"</formula>
    </cfRule>
    <cfRule type="cellIs" dxfId="3307" priority="80" operator="equal">
      <formula>"SE"</formula>
    </cfRule>
    <cfRule type="cellIs" dxfId="3306" priority="78" operator="equal">
      <formula>"ME"</formula>
    </cfRule>
    <cfRule type="cellIs" dxfId="3305" priority="73" operator="equal">
      <formula>"AD"</formula>
    </cfRule>
    <cfRule type="cellIs" dxfId="3304" priority="74" operator="equal">
      <formula>"EV"</formula>
    </cfRule>
    <cfRule type="cellIs" dxfId="3303" priority="75" operator="equal">
      <formula>"RE"</formula>
    </cfRule>
    <cfRule type="cellIs" dxfId="3302" priority="76" operator="equal">
      <formula>"ET"</formula>
    </cfRule>
    <cfRule type="cellIs" dxfId="3301" priority="77" operator="equal">
      <formula>"GA"</formula>
    </cfRule>
    <cfRule type="cellIs" dxfId="3300" priority="72" operator="equal">
      <formula>"PR"</formula>
    </cfRule>
  </conditionalFormatting>
  <conditionalFormatting sqref="AC28:AV28">
    <cfRule type="cellIs" dxfId="3299" priority="67" operator="equal">
      <formula>"GA"</formula>
    </cfRule>
    <cfRule type="cellIs" dxfId="3298" priority="68" operator="equal">
      <formula>"ME"</formula>
    </cfRule>
    <cfRule type="cellIs" dxfId="3297" priority="69" operator="equal">
      <formula>"MM"</formula>
    </cfRule>
    <cfRule type="cellIs" dxfId="3296" priority="70" operator="equal">
      <formula>"SE"</formula>
    </cfRule>
    <cfRule type="cellIs" dxfId="3295" priority="71" operator="equal">
      <formula>"SM"</formula>
    </cfRule>
    <cfRule type="cellIs" dxfId="3294" priority="65" operator="equal">
      <formula>"RE"</formula>
    </cfRule>
    <cfRule type="cellIs" dxfId="3293" priority="62" operator="equal">
      <formula>"PR"</formula>
    </cfRule>
    <cfRule type="cellIs" dxfId="3292" priority="63" operator="equal">
      <formula>"AD"</formula>
    </cfRule>
    <cfRule type="cellIs" dxfId="3291" priority="64" operator="equal">
      <formula>"EV"</formula>
    </cfRule>
    <cfRule type="cellIs" dxfId="3290" priority="66" operator="equal">
      <formula>"ET"</formula>
    </cfRule>
  </conditionalFormatting>
  <conditionalFormatting sqref="AC30:AV30">
    <cfRule type="cellIs" dxfId="3289" priority="55" operator="equal">
      <formula>"RE"</formula>
    </cfRule>
    <cfRule type="cellIs" dxfId="3288" priority="61" operator="equal">
      <formula>"SM"</formula>
    </cfRule>
    <cfRule type="cellIs" dxfId="3287" priority="57" operator="equal">
      <formula>"GA"</formula>
    </cfRule>
    <cfRule type="cellIs" dxfId="3286" priority="56" operator="equal">
      <formula>"ET"</formula>
    </cfRule>
    <cfRule type="cellIs" dxfId="3285" priority="54" operator="equal">
      <formula>"EV"</formula>
    </cfRule>
    <cfRule type="cellIs" dxfId="3284" priority="53" operator="equal">
      <formula>"AD"</formula>
    </cfRule>
    <cfRule type="cellIs" dxfId="3283" priority="60" operator="equal">
      <formula>"SE"</formula>
    </cfRule>
    <cfRule type="cellIs" dxfId="3282" priority="52" operator="equal">
      <formula>"PR"</formula>
    </cfRule>
    <cfRule type="cellIs" dxfId="3281" priority="58" operator="equal">
      <formula>"ME"</formula>
    </cfRule>
    <cfRule type="cellIs" dxfId="3280" priority="59" operator="equal">
      <formula>"MM"</formula>
    </cfRule>
  </conditionalFormatting>
  <conditionalFormatting sqref="AC32:AV32">
    <cfRule type="cellIs" dxfId="3279" priority="51" operator="equal">
      <formula>"SM"</formula>
    </cfRule>
    <cfRule type="cellIs" dxfId="3278" priority="42" operator="equal">
      <formula>"PR"</formula>
    </cfRule>
    <cfRule type="cellIs" dxfId="3277" priority="43" operator="equal">
      <formula>"AD"</formula>
    </cfRule>
    <cfRule type="cellIs" dxfId="3276" priority="50" operator="equal">
      <formula>"SE"</formula>
    </cfRule>
    <cfRule type="cellIs" dxfId="3275" priority="44" operator="equal">
      <formula>"EV"</formula>
    </cfRule>
    <cfRule type="cellIs" dxfId="3274" priority="45" operator="equal">
      <formula>"RE"</formula>
    </cfRule>
    <cfRule type="cellIs" dxfId="3273" priority="46" operator="equal">
      <formula>"ET"</formula>
    </cfRule>
    <cfRule type="cellIs" dxfId="3272" priority="47" operator="equal">
      <formula>"GA"</formula>
    </cfRule>
    <cfRule type="cellIs" dxfId="3271" priority="49" operator="equal">
      <formula>"MM"</formula>
    </cfRule>
    <cfRule type="cellIs" dxfId="3270" priority="48" operator="equal">
      <formula>"ME"</formula>
    </cfRule>
  </conditionalFormatting>
  <conditionalFormatting sqref="AF16:AK16 AL16:BO18 O16:AE19">
    <cfRule type="cellIs" dxfId="3269" priority="395" operator="equal">
      <formula>"CM"</formula>
    </cfRule>
  </conditionalFormatting>
  <conditionalFormatting sqref="AG6:AK6">
    <cfRule type="cellIs" dxfId="3268" priority="595" operator="equal">
      <formula>"ME"</formula>
    </cfRule>
    <cfRule type="cellIs" dxfId="3267" priority="594" operator="equal">
      <formula>"GA"</formula>
    </cfRule>
    <cfRule type="cellIs" dxfId="3266" priority="592" operator="equal">
      <formula>"RE"</formula>
    </cfRule>
    <cfRule type="cellIs" dxfId="3265" priority="590" operator="equal">
      <formula>"AD"</formula>
    </cfRule>
    <cfRule type="cellIs" dxfId="3264" priority="589" operator="equal">
      <formula>"PR"</formula>
    </cfRule>
    <cfRule type="cellIs" dxfId="3263" priority="593" operator="equal">
      <formula>"ET"</formula>
    </cfRule>
    <cfRule type="cellIs" dxfId="3262" priority="597" operator="equal">
      <formula>"SE"</formula>
    </cfRule>
    <cfRule type="cellIs" dxfId="3261" priority="591" operator="equal">
      <formula>"EV"</formula>
    </cfRule>
    <cfRule type="cellIs" dxfId="3260" priority="598" operator="equal">
      <formula>"SM"</formula>
    </cfRule>
    <cfRule type="cellIs" dxfId="3259" priority="596" operator="equal">
      <formula>"MM"</formula>
    </cfRule>
  </conditionalFormatting>
  <conditionalFormatting sqref="AG14:AK14">
    <cfRule type="cellIs" dxfId="3258" priority="305" operator="equal">
      <formula>"AD"</formula>
    </cfRule>
    <cfRule type="cellIs" dxfId="3257" priority="308" operator="equal">
      <formula>"ET"</formula>
    </cfRule>
    <cfRule type="cellIs" dxfId="3256" priority="309" operator="equal">
      <formula>"GA"</formula>
    </cfRule>
    <cfRule type="cellIs" dxfId="3255" priority="310" operator="equal">
      <formula>"ME"</formula>
    </cfRule>
    <cfRule type="cellIs" dxfId="3254" priority="312" operator="equal">
      <formula>"SE"</formula>
    </cfRule>
    <cfRule type="cellIs" dxfId="3253" priority="311" operator="equal">
      <formula>"MM"</formula>
    </cfRule>
    <cfRule type="cellIs" dxfId="3252" priority="304" operator="equal">
      <formula>"PR"</formula>
    </cfRule>
    <cfRule type="cellIs" dxfId="3251" priority="307" operator="equal">
      <formula>"RE"</formula>
    </cfRule>
    <cfRule type="cellIs" dxfId="3250" priority="306" operator="equal">
      <formula>"EV"</formula>
    </cfRule>
    <cfRule type="cellIs" dxfId="3249" priority="313" operator="equal">
      <formula>"SM"</formula>
    </cfRule>
  </conditionalFormatting>
  <conditionalFormatting sqref="AM6:AQ6">
    <cfRule type="cellIs" dxfId="3248" priority="534" operator="equal">
      <formula>"GA"</formula>
    </cfRule>
    <cfRule type="cellIs" dxfId="3247" priority="537" operator="equal">
      <formula>"SE"</formula>
    </cfRule>
    <cfRule type="cellIs" dxfId="3246" priority="536" operator="equal">
      <formula>"MM"</formula>
    </cfRule>
    <cfRule type="cellIs" dxfId="3245" priority="535" operator="equal">
      <formula>"ME"</formula>
    </cfRule>
    <cfRule type="cellIs" dxfId="3244" priority="533" operator="equal">
      <formula>"ET"</formula>
    </cfRule>
    <cfRule type="cellIs" dxfId="3243" priority="532" operator="equal">
      <formula>"RE"</formula>
    </cfRule>
    <cfRule type="cellIs" dxfId="3242" priority="531" operator="equal">
      <formula>"EV"</formula>
    </cfRule>
    <cfRule type="cellIs" dxfId="3241" priority="530" operator="equal">
      <formula>"AD"</formula>
    </cfRule>
    <cfRule type="cellIs" dxfId="3240" priority="529" operator="equal">
      <formula>"PR"</formula>
    </cfRule>
    <cfRule type="cellIs" dxfId="3239" priority="538" operator="equal">
      <formula>"SM"</formula>
    </cfRule>
  </conditionalFormatting>
  <conditionalFormatting sqref="AM14:AQ14">
    <cfRule type="cellIs" dxfId="3238" priority="252" operator="equal">
      <formula>"SE"</formula>
    </cfRule>
    <cfRule type="cellIs" dxfId="3237" priority="245" operator="equal">
      <formula>"AD"</formula>
    </cfRule>
    <cfRule type="cellIs" dxfId="3236" priority="253" operator="equal">
      <formula>"SM"</formula>
    </cfRule>
    <cfRule type="cellIs" dxfId="3235" priority="251" operator="equal">
      <formula>"MM"</formula>
    </cfRule>
    <cfRule type="cellIs" dxfId="3234" priority="250" operator="equal">
      <formula>"ME"</formula>
    </cfRule>
    <cfRule type="cellIs" dxfId="3233" priority="247" operator="equal">
      <formula>"RE"</formula>
    </cfRule>
    <cfRule type="cellIs" dxfId="3232" priority="244" operator="equal">
      <formula>"PR"</formula>
    </cfRule>
    <cfRule type="cellIs" dxfId="3231" priority="246" operator="equal">
      <formula>"EV"</formula>
    </cfRule>
    <cfRule type="cellIs" dxfId="3230" priority="248" operator="equal">
      <formula>"ET"</formula>
    </cfRule>
    <cfRule type="cellIs" dxfId="3229" priority="249" operator="equal">
      <formula>"GA"</formula>
    </cfRule>
  </conditionalFormatting>
  <conditionalFormatting sqref="AS6:AW6">
    <cfRule type="cellIs" dxfId="3228" priority="579" operator="equal">
      <formula>"PR"</formula>
    </cfRule>
    <cfRule type="cellIs" dxfId="3227" priority="580" operator="equal">
      <formula>"AD"</formula>
    </cfRule>
    <cfRule type="cellIs" dxfId="3226" priority="581" operator="equal">
      <formula>"EV"</formula>
    </cfRule>
    <cfRule type="cellIs" dxfId="3225" priority="583" operator="equal">
      <formula>"ET"</formula>
    </cfRule>
    <cfRule type="cellIs" dxfId="3224" priority="587" operator="equal">
      <formula>"SE"</formula>
    </cfRule>
    <cfRule type="cellIs" dxfId="3223" priority="585" operator="equal">
      <formula>"ME"</formula>
    </cfRule>
    <cfRule type="cellIs" dxfId="3222" priority="584" operator="equal">
      <formula>"GA"</formula>
    </cfRule>
    <cfRule type="cellIs" dxfId="3221" priority="582" operator="equal">
      <formula>"RE"</formula>
    </cfRule>
    <cfRule type="cellIs" dxfId="3220" priority="588" operator="equal">
      <formula>"SM"</formula>
    </cfRule>
    <cfRule type="cellIs" dxfId="3219" priority="586" operator="equal">
      <formula>"MM"</formula>
    </cfRule>
  </conditionalFormatting>
  <conditionalFormatting sqref="AS14:AW14">
    <cfRule type="cellIs" dxfId="3218" priority="297" operator="equal">
      <formula>"RE"</formula>
    </cfRule>
    <cfRule type="cellIs" dxfId="3217" priority="296" operator="equal">
      <formula>"EV"</formula>
    </cfRule>
    <cfRule type="cellIs" dxfId="3216" priority="295" operator="equal">
      <formula>"AD"</formula>
    </cfRule>
    <cfRule type="cellIs" dxfId="3215" priority="294" operator="equal">
      <formula>"PR"</formula>
    </cfRule>
    <cfRule type="cellIs" dxfId="3214" priority="303" operator="equal">
      <formula>"SM"</formula>
    </cfRule>
    <cfRule type="cellIs" dxfId="3213" priority="302" operator="equal">
      <formula>"SE"</formula>
    </cfRule>
    <cfRule type="cellIs" dxfId="3212" priority="301" operator="equal">
      <formula>"MM"</formula>
    </cfRule>
    <cfRule type="cellIs" dxfId="3211" priority="300" operator="equal">
      <formula>"ME"</formula>
    </cfRule>
    <cfRule type="cellIs" dxfId="3210" priority="299" operator="equal">
      <formula>"GA"</formula>
    </cfRule>
    <cfRule type="cellIs" dxfId="3209" priority="298" operator="equal">
      <formula>"ET"</formula>
    </cfRule>
  </conditionalFormatting>
  <conditionalFormatting sqref="AV34:AV35">
    <cfRule type="cellIs" dxfId="3208" priority="4" operator="equal">
      <formula>"RE"</formula>
    </cfRule>
    <cfRule type="cellIs" dxfId="3207" priority="1" operator="equal">
      <formula>"PR"</formula>
    </cfRule>
    <cfRule type="cellIs" dxfId="3206" priority="3" operator="equal">
      <formula>"EV"</formula>
    </cfRule>
    <cfRule type="cellIs" dxfId="3205" priority="8" operator="equal">
      <formula>"MM"</formula>
    </cfRule>
    <cfRule type="cellIs" dxfId="3204" priority="7" operator="equal">
      <formula>"ME"</formula>
    </cfRule>
    <cfRule type="cellIs" dxfId="3203" priority="6" operator="equal">
      <formula>"GA"</formula>
    </cfRule>
    <cfRule type="cellIs" dxfId="3202" priority="5" operator="equal">
      <formula>"ET"</formula>
    </cfRule>
    <cfRule type="cellIs" dxfId="3201" priority="2" operator="equal">
      <formula>"AD"</formula>
    </cfRule>
    <cfRule type="cellIs" dxfId="3200" priority="10" operator="equal">
      <formula>"SM"</formula>
    </cfRule>
    <cfRule type="cellIs" dxfId="3199" priority="9" operator="equal">
      <formula>"SE"</formula>
    </cfRule>
  </conditionalFormatting>
  <conditionalFormatting sqref="AV15:AX20">
    <cfRule type="cellIs" dxfId="3198" priority="390" operator="equal">
      <formula>"CP"</formula>
    </cfRule>
  </conditionalFormatting>
  <conditionalFormatting sqref="AY6:BC6">
    <cfRule type="cellIs" dxfId="3197" priority="527" operator="equal">
      <formula>"SE"</formula>
    </cfRule>
    <cfRule type="cellIs" dxfId="3196" priority="528" operator="equal">
      <formula>"SM"</formula>
    </cfRule>
    <cfRule type="cellIs" dxfId="3195" priority="525" operator="equal">
      <formula>"ME"</formula>
    </cfRule>
    <cfRule type="cellIs" dxfId="3194" priority="521" operator="equal">
      <formula>"EV"</formula>
    </cfRule>
    <cfRule type="cellIs" dxfId="3193" priority="520" operator="equal">
      <formula>"AD"</formula>
    </cfRule>
    <cfRule type="cellIs" dxfId="3192" priority="519" operator="equal">
      <formula>"PR"</formula>
    </cfRule>
    <cfRule type="cellIs" dxfId="3191" priority="524" operator="equal">
      <formula>"GA"</formula>
    </cfRule>
    <cfRule type="cellIs" dxfId="3190" priority="522" operator="equal">
      <formula>"RE"</formula>
    </cfRule>
    <cfRule type="cellIs" dxfId="3189" priority="523" operator="equal">
      <formula>"ET"</formula>
    </cfRule>
    <cfRule type="cellIs" dxfId="3188" priority="526" operator="equal">
      <formula>"MM"</formula>
    </cfRule>
  </conditionalFormatting>
  <conditionalFormatting sqref="AY14:BC14">
    <cfRule type="cellIs" dxfId="3187" priority="235" operator="equal">
      <formula>"AD"</formula>
    </cfRule>
    <cfRule type="cellIs" dxfId="3186" priority="243" operator="equal">
      <formula>"SM"</formula>
    </cfRule>
    <cfRule type="cellIs" dxfId="3185" priority="242" operator="equal">
      <formula>"SE"</formula>
    </cfRule>
    <cfRule type="cellIs" dxfId="3184" priority="234" operator="equal">
      <formula>"PR"</formula>
    </cfRule>
    <cfRule type="cellIs" dxfId="3183" priority="241" operator="equal">
      <formula>"MM"</formula>
    </cfRule>
    <cfRule type="cellIs" dxfId="3182" priority="240" operator="equal">
      <formula>"ME"</formula>
    </cfRule>
    <cfRule type="cellIs" dxfId="3181" priority="239" operator="equal">
      <formula>"GA"</formula>
    </cfRule>
    <cfRule type="cellIs" dxfId="3180" priority="238" operator="equal">
      <formula>"ET"</formula>
    </cfRule>
    <cfRule type="cellIs" dxfId="3179" priority="237" operator="equal">
      <formula>"RE"</formula>
    </cfRule>
    <cfRule type="cellIs" dxfId="3178" priority="236" operator="equal">
      <formula>"EV"</formula>
    </cfRule>
  </conditionalFormatting>
  <conditionalFormatting sqref="BE6:BI6">
    <cfRule type="cellIs" dxfId="3177" priority="578" operator="equal">
      <formula>"SM"</formula>
    </cfRule>
    <cfRule type="cellIs" dxfId="3176" priority="577" operator="equal">
      <formula>"SE"</formula>
    </cfRule>
    <cfRule type="cellIs" dxfId="3175" priority="576" operator="equal">
      <formula>"MM"</formula>
    </cfRule>
    <cfRule type="cellIs" dxfId="3174" priority="575" operator="equal">
      <formula>"ME"</formula>
    </cfRule>
    <cfRule type="cellIs" dxfId="3173" priority="574" operator="equal">
      <formula>"GA"</formula>
    </cfRule>
    <cfRule type="cellIs" dxfId="3172" priority="573" operator="equal">
      <formula>"ET"</formula>
    </cfRule>
    <cfRule type="cellIs" dxfId="3171" priority="572" operator="equal">
      <formula>"RE"</formula>
    </cfRule>
    <cfRule type="cellIs" dxfId="3170" priority="571" operator="equal">
      <formula>"EV"</formula>
    </cfRule>
    <cfRule type="cellIs" dxfId="3169" priority="570" operator="equal">
      <formula>"AD"</formula>
    </cfRule>
    <cfRule type="cellIs" dxfId="3168" priority="569" operator="equal">
      <formula>"PR"</formula>
    </cfRule>
  </conditionalFormatting>
  <conditionalFormatting sqref="BE14:BI14">
    <cfRule type="cellIs" dxfId="3167" priority="289" operator="equal">
      <formula>"GA"</formula>
    </cfRule>
    <cfRule type="cellIs" dxfId="3166" priority="288" operator="equal">
      <formula>"ET"</formula>
    </cfRule>
    <cfRule type="cellIs" dxfId="3165" priority="287" operator="equal">
      <formula>"RE"</formula>
    </cfRule>
    <cfRule type="cellIs" dxfId="3164" priority="286" operator="equal">
      <formula>"EV"</formula>
    </cfRule>
    <cfRule type="cellIs" dxfId="3163" priority="285" operator="equal">
      <formula>"AD"</formula>
    </cfRule>
    <cfRule type="cellIs" dxfId="3162" priority="284" operator="equal">
      <formula>"PR"</formula>
    </cfRule>
    <cfRule type="cellIs" dxfId="3161" priority="293" operator="equal">
      <formula>"SM"</formula>
    </cfRule>
    <cfRule type="cellIs" dxfId="3160" priority="292" operator="equal">
      <formula>"SE"</formula>
    </cfRule>
    <cfRule type="cellIs" dxfId="3159" priority="291" operator="equal">
      <formula>"MM"</formula>
    </cfRule>
    <cfRule type="cellIs" dxfId="3158" priority="290" operator="equal">
      <formula>"ME"</formula>
    </cfRule>
  </conditionalFormatting>
  <conditionalFormatting sqref="BI15:CG20">
    <cfRule type="cellIs" dxfId="3157" priority="388" operator="equal">
      <formula>"CP"</formula>
    </cfRule>
  </conditionalFormatting>
  <conditionalFormatting sqref="BK6:BO6">
    <cfRule type="cellIs" dxfId="3156" priority="511" operator="equal">
      <formula>"EV"</formula>
    </cfRule>
    <cfRule type="cellIs" dxfId="3155" priority="512" operator="equal">
      <formula>"RE"</formula>
    </cfRule>
    <cfRule type="cellIs" dxfId="3154" priority="514" operator="equal">
      <formula>"GA"</formula>
    </cfRule>
    <cfRule type="cellIs" dxfId="3153" priority="515" operator="equal">
      <formula>"ME"</formula>
    </cfRule>
    <cfRule type="cellIs" dxfId="3152" priority="516" operator="equal">
      <formula>"MM"</formula>
    </cfRule>
    <cfRule type="cellIs" dxfId="3151" priority="517" operator="equal">
      <formula>"SE"</formula>
    </cfRule>
    <cfRule type="cellIs" dxfId="3150" priority="518" operator="equal">
      <formula>"SM"</formula>
    </cfRule>
    <cfRule type="cellIs" dxfId="3149" priority="513" operator="equal">
      <formula>"ET"</formula>
    </cfRule>
    <cfRule type="cellIs" dxfId="3148" priority="509" operator="equal">
      <formula>"PR"</formula>
    </cfRule>
    <cfRule type="cellIs" dxfId="3147" priority="510" operator="equal">
      <formula>"AD"</formula>
    </cfRule>
  </conditionalFormatting>
  <conditionalFormatting sqref="BK14:BO14">
    <cfRule type="cellIs" dxfId="3146" priority="229" operator="equal">
      <formula>"GA"</formula>
    </cfRule>
    <cfRule type="cellIs" dxfId="3145" priority="233" operator="equal">
      <formula>"SM"</formula>
    </cfRule>
    <cfRule type="cellIs" dxfId="3144" priority="232" operator="equal">
      <formula>"SE"</formula>
    </cfRule>
    <cfRule type="cellIs" dxfId="3143" priority="231" operator="equal">
      <formula>"MM"</formula>
    </cfRule>
    <cfRule type="cellIs" dxfId="3142" priority="230" operator="equal">
      <formula>"ME"</formula>
    </cfRule>
    <cfRule type="cellIs" dxfId="3141" priority="224" operator="equal">
      <formula>"PR"</formula>
    </cfRule>
    <cfRule type="cellIs" dxfId="3140" priority="225" operator="equal">
      <formula>"AD"</formula>
    </cfRule>
    <cfRule type="cellIs" dxfId="3139" priority="226" operator="equal">
      <formula>"EV"</formula>
    </cfRule>
    <cfRule type="cellIs" dxfId="3138" priority="227" operator="equal">
      <formula>"RE"</formula>
    </cfRule>
    <cfRule type="cellIs" dxfId="3137" priority="228" operator="equal">
      <formula>"ET"</formula>
    </cfRule>
  </conditionalFormatting>
  <conditionalFormatting sqref="BQ6:BU6">
    <cfRule type="cellIs" dxfId="3136" priority="561" operator="equal">
      <formula>"EV"</formula>
    </cfRule>
    <cfRule type="cellIs" dxfId="3135" priority="567" operator="equal">
      <formula>"SE"</formula>
    </cfRule>
    <cfRule type="cellIs" dxfId="3134" priority="565" operator="equal">
      <formula>"ME"</formula>
    </cfRule>
    <cfRule type="cellIs" dxfId="3133" priority="559" operator="equal">
      <formula>"PR"</formula>
    </cfRule>
    <cfRule type="cellIs" dxfId="3132" priority="560" operator="equal">
      <formula>"AD"</formula>
    </cfRule>
    <cfRule type="cellIs" dxfId="3131" priority="562" operator="equal">
      <formula>"RE"</formula>
    </cfRule>
    <cfRule type="cellIs" dxfId="3130" priority="563" operator="equal">
      <formula>"ET"</formula>
    </cfRule>
    <cfRule type="cellIs" dxfId="3129" priority="564" operator="equal">
      <formula>"GA"</formula>
    </cfRule>
    <cfRule type="cellIs" dxfId="3128" priority="566" operator="equal">
      <formula>"MM"</formula>
    </cfRule>
    <cfRule type="cellIs" dxfId="3127" priority="568" operator="equal">
      <formula>"SM"</formula>
    </cfRule>
  </conditionalFormatting>
  <conditionalFormatting sqref="BQ14:BU14">
    <cfRule type="cellIs" dxfId="3126" priority="279" operator="equal">
      <formula>"GA"</formula>
    </cfRule>
    <cfRule type="cellIs" dxfId="3125" priority="274" operator="equal">
      <formula>"PR"</formula>
    </cfRule>
    <cfRule type="cellIs" dxfId="3124" priority="275" operator="equal">
      <formula>"AD"</formula>
    </cfRule>
    <cfRule type="cellIs" dxfId="3123" priority="276" operator="equal">
      <formula>"EV"</formula>
    </cfRule>
    <cfRule type="cellIs" dxfId="3122" priority="277" operator="equal">
      <formula>"RE"</formula>
    </cfRule>
    <cfRule type="cellIs" dxfId="3121" priority="278" operator="equal">
      <formula>"ET"</formula>
    </cfRule>
    <cfRule type="cellIs" dxfId="3120" priority="280" operator="equal">
      <formula>"ME"</formula>
    </cfRule>
    <cfRule type="cellIs" dxfId="3119" priority="281" operator="equal">
      <formula>"MM"</formula>
    </cfRule>
    <cfRule type="cellIs" dxfId="3118" priority="282" operator="equal">
      <formula>"SE"</formula>
    </cfRule>
    <cfRule type="cellIs" dxfId="3117" priority="283" operator="equal">
      <formula>"SM"</formula>
    </cfRule>
  </conditionalFormatting>
  <conditionalFormatting sqref="BW6:CA6">
    <cfRule type="cellIs" dxfId="3116" priority="350" operator="equal">
      <formula>"ME"</formula>
    </cfRule>
    <cfRule type="cellIs" dxfId="3115" priority="353" operator="equal">
      <formula>"SM"</formula>
    </cfRule>
    <cfRule type="cellIs" dxfId="3114" priority="352" operator="equal">
      <formula>"SE"</formula>
    </cfRule>
    <cfRule type="cellIs" dxfId="3113" priority="351" operator="equal">
      <formula>"MM"</formula>
    </cfRule>
    <cfRule type="cellIs" dxfId="3112" priority="349" operator="equal">
      <formula>"GA"</formula>
    </cfRule>
    <cfRule type="cellIs" dxfId="3111" priority="348" operator="equal">
      <formula>"ET"</formula>
    </cfRule>
    <cfRule type="cellIs" dxfId="3110" priority="347" operator="equal">
      <formula>"RE"</formula>
    </cfRule>
    <cfRule type="cellIs" dxfId="3109" priority="346" operator="equal">
      <formula>"EV"</formula>
    </cfRule>
    <cfRule type="cellIs" dxfId="3108" priority="345" operator="equal">
      <formula>"AD"</formula>
    </cfRule>
    <cfRule type="cellIs" dxfId="3107" priority="344" operator="equal">
      <formula>"PR"</formula>
    </cfRule>
  </conditionalFormatting>
  <conditionalFormatting sqref="BW14:CA14">
    <cfRule type="cellIs" dxfId="3106" priority="196" operator="equal">
      <formula>"EV"</formula>
    </cfRule>
    <cfRule type="cellIs" dxfId="3105" priority="197" operator="equal">
      <formula>"RE"</formula>
    </cfRule>
    <cfRule type="cellIs" dxfId="3104" priority="195" operator="equal">
      <formula>"AD"</formula>
    </cfRule>
    <cfRule type="cellIs" dxfId="3103" priority="194" operator="equal">
      <formula>"PR"</formula>
    </cfRule>
    <cfRule type="cellIs" dxfId="3102" priority="202" operator="equal">
      <formula>"SE"</formula>
    </cfRule>
    <cfRule type="cellIs" dxfId="3101" priority="203" operator="equal">
      <formula>"SM"</formula>
    </cfRule>
    <cfRule type="cellIs" dxfId="3100" priority="201" operator="equal">
      <formula>"MM"</formula>
    </cfRule>
    <cfRule type="cellIs" dxfId="3099" priority="200" operator="equal">
      <formula>"ME"</formula>
    </cfRule>
    <cfRule type="cellIs" dxfId="3098" priority="199" operator="equal">
      <formula>"GA"</formula>
    </cfRule>
    <cfRule type="cellIs" dxfId="3097" priority="198" operator="equal">
      <formula>"ET"</formula>
    </cfRule>
  </conditionalFormatting>
  <conditionalFormatting sqref="BY13:CE13 BY15:CE26">
    <cfRule type="cellIs" dxfId="3096" priority="609" operator="equal">
      <formula>"CP"</formula>
    </cfRule>
  </conditionalFormatting>
  <conditionalFormatting sqref="CD6:CG6">
    <cfRule type="cellIs" dxfId="3095" priority="334" operator="equal">
      <formula>"PR"</formula>
    </cfRule>
    <cfRule type="cellIs" dxfId="3094" priority="336" operator="equal">
      <formula>"EV"</formula>
    </cfRule>
    <cfRule type="cellIs" dxfId="3093" priority="341" operator="equal">
      <formula>"MM"</formula>
    </cfRule>
    <cfRule type="cellIs" dxfId="3092" priority="342" operator="equal">
      <formula>"SE"</formula>
    </cfRule>
    <cfRule type="cellIs" dxfId="3091" priority="343" operator="equal">
      <formula>"SM"</formula>
    </cfRule>
    <cfRule type="cellIs" dxfId="3090" priority="335" operator="equal">
      <formula>"AD"</formula>
    </cfRule>
    <cfRule type="cellIs" dxfId="3089" priority="337" operator="equal">
      <formula>"RE"</formula>
    </cfRule>
    <cfRule type="cellIs" dxfId="3088" priority="338" operator="equal">
      <formula>"ET"</formula>
    </cfRule>
    <cfRule type="cellIs" dxfId="3087" priority="340" operator="equal">
      <formula>"ME"</formula>
    </cfRule>
    <cfRule type="cellIs" dxfId="3086" priority="339" operator="equal">
      <formula>"GA"</formula>
    </cfRule>
  </conditionalFormatting>
  <conditionalFormatting sqref="CE14:CG14">
    <cfRule type="cellIs" dxfId="3085" priority="189" operator="equal">
      <formula>"GA"</formula>
    </cfRule>
    <cfRule type="cellIs" dxfId="3084" priority="187" operator="equal">
      <formula>"RE"</formula>
    </cfRule>
    <cfRule type="cellIs" dxfId="3083" priority="186" operator="equal">
      <formula>"EV"</formula>
    </cfRule>
    <cfRule type="cellIs" dxfId="3082" priority="185" operator="equal">
      <formula>"AD"</formula>
    </cfRule>
    <cfRule type="cellIs" dxfId="3081" priority="184" operator="equal">
      <formula>"PR"</formula>
    </cfRule>
    <cfRule type="cellIs" dxfId="3080" priority="192" operator="equal">
      <formula>"SE"</formula>
    </cfRule>
    <cfRule type="cellIs" dxfId="3079" priority="193" operator="equal">
      <formula>"SM"</formula>
    </cfRule>
    <cfRule type="cellIs" dxfId="3078" priority="188" operator="equal">
      <formula>"ET"</formula>
    </cfRule>
    <cfRule type="cellIs" dxfId="3077" priority="191" operator="equal">
      <formula>"MM"</formula>
    </cfRule>
    <cfRule type="cellIs" dxfId="3076" priority="190" operator="equal">
      <formula>"ME"</formula>
    </cfRule>
  </conditionalFormatting>
  <conditionalFormatting sqref="CH15:CH20">
    <cfRule type="cellIs" dxfId="3075" priority="164" operator="equal">
      <formula>"PR"</formula>
    </cfRule>
    <cfRule type="cellIs" dxfId="3074" priority="168" operator="equal">
      <formula>"ET"</formula>
    </cfRule>
    <cfRule type="cellIs" dxfId="3073" priority="167" operator="equal">
      <formula>"RE"</formula>
    </cfRule>
    <cfRule type="cellIs" dxfId="3072" priority="169" operator="equal">
      <formula>"GA"</formula>
    </cfRule>
    <cfRule type="cellIs" dxfId="3071" priority="170" operator="equal">
      <formula>"ME"</formula>
    </cfRule>
    <cfRule type="cellIs" dxfId="3070" priority="171" operator="equal">
      <formula>"MM"</formula>
    </cfRule>
    <cfRule type="cellIs" dxfId="3069" priority="172" operator="equal">
      <formula>"SE"</formula>
    </cfRule>
    <cfRule type="cellIs" dxfId="3068" priority="173" operator="equal">
      <formula>"SM"</formula>
    </cfRule>
    <cfRule type="cellIs" dxfId="3067" priority="165" operator="equal">
      <formula>"AD"</formula>
    </cfRule>
    <cfRule type="cellIs" dxfId="3066" priority="166" operator="equal">
      <formula>"EV"</formula>
    </cfRule>
  </conditionalFormatting>
  <dataValidations count="1">
    <dataValidation type="list" operator="equal" allowBlank="1" showInputMessage="1" showErrorMessage="1" sqref="CA13:CD13 BY21:CE26 CE13:CE14 BY13:BZ14 B15:CG20 B7:CG12" xr:uid="{00000000-0002-0000-0800-000000000000}">
      <formula1>ANA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262</vt:i4>
      </vt:variant>
    </vt:vector>
  </HeadingPairs>
  <TitlesOfParts>
    <vt:vector size="291" baseType="lpstr">
      <vt:lpstr>codes</vt:lpstr>
      <vt:lpstr>Salarié 1</vt:lpstr>
      <vt:lpstr>Salarié 2</vt:lpstr>
      <vt:lpstr>Salarié 3</vt:lpstr>
      <vt:lpstr>Salarié 4</vt:lpstr>
      <vt:lpstr>Salarié 5</vt:lpstr>
      <vt:lpstr>Salarié 6</vt:lpstr>
      <vt:lpstr>Salarié 7</vt:lpstr>
      <vt:lpstr>Salarié 8</vt:lpstr>
      <vt:lpstr>Salarié 9</vt:lpstr>
      <vt:lpstr>Salarié 10</vt:lpstr>
      <vt:lpstr>Salarié 11</vt:lpstr>
      <vt:lpstr>Salarié 12</vt:lpstr>
      <vt:lpstr>Salarié 13</vt:lpstr>
      <vt:lpstr>Salarié 14</vt:lpstr>
      <vt:lpstr>Salarié 15</vt:lpstr>
      <vt:lpstr>Salarié 16</vt:lpstr>
      <vt:lpstr>Salarié 17</vt:lpstr>
      <vt:lpstr>Salarié 18</vt:lpstr>
      <vt:lpstr>Salarié 19</vt:lpstr>
      <vt:lpstr>Salarié 20</vt:lpstr>
      <vt:lpstr>RECAP LUNDI</vt:lpstr>
      <vt:lpstr>RECAP MARDI</vt:lpstr>
      <vt:lpstr>RECAP MERCREDI</vt:lpstr>
      <vt:lpstr>RECAP JEUDI</vt:lpstr>
      <vt:lpstr>RECAP VENDREDI</vt:lpstr>
      <vt:lpstr>RECAP VACANCES</vt:lpstr>
      <vt:lpstr>RECAP</vt:lpstr>
      <vt:lpstr>RECAP COMPTA</vt:lpstr>
      <vt:lpstr>'Salarié 1'!AD</vt:lpstr>
      <vt:lpstr>'Salarié 10'!AD</vt:lpstr>
      <vt:lpstr>'Salarié 11'!AD</vt:lpstr>
      <vt:lpstr>'Salarié 12'!AD</vt:lpstr>
      <vt:lpstr>'Salarié 13'!AD</vt:lpstr>
      <vt:lpstr>'Salarié 14'!AD</vt:lpstr>
      <vt:lpstr>'Salarié 15'!AD</vt:lpstr>
      <vt:lpstr>'Salarié 16'!AD</vt:lpstr>
      <vt:lpstr>'Salarié 17'!AD</vt:lpstr>
      <vt:lpstr>'Salarié 18'!AD</vt:lpstr>
      <vt:lpstr>'Salarié 19'!AD</vt:lpstr>
      <vt:lpstr>'Salarié 2'!AD</vt:lpstr>
      <vt:lpstr>'Salarié 20'!AD</vt:lpstr>
      <vt:lpstr>'Salarié 3'!AD</vt:lpstr>
      <vt:lpstr>'Salarié 4'!AD</vt:lpstr>
      <vt:lpstr>'Salarié 5'!AD</vt:lpstr>
      <vt:lpstr>'Salarié 6'!AD</vt:lpstr>
      <vt:lpstr>'Salarié 7'!AD</vt:lpstr>
      <vt:lpstr>'Salarié 8'!AD</vt:lpstr>
      <vt:lpstr>'Salarié 9'!AD</vt:lpstr>
      <vt:lpstr>codes!ANA</vt:lpstr>
      <vt:lpstr>ANA</vt:lpstr>
      <vt:lpstr>'Salarié 1'!CE</vt:lpstr>
      <vt:lpstr>'Salarié 10'!CE</vt:lpstr>
      <vt:lpstr>'Salarié 11'!CE</vt:lpstr>
      <vt:lpstr>'Salarié 12'!CE</vt:lpstr>
      <vt:lpstr>'Salarié 13'!CE</vt:lpstr>
      <vt:lpstr>'Salarié 14'!CE</vt:lpstr>
      <vt:lpstr>'Salarié 15'!CE</vt:lpstr>
      <vt:lpstr>'Salarié 16'!CE</vt:lpstr>
      <vt:lpstr>'Salarié 17'!CE</vt:lpstr>
      <vt:lpstr>'Salarié 18'!CE</vt:lpstr>
      <vt:lpstr>'Salarié 19'!CE</vt:lpstr>
      <vt:lpstr>'Salarié 2'!CE</vt:lpstr>
      <vt:lpstr>'Salarié 20'!CE</vt:lpstr>
      <vt:lpstr>'Salarié 3'!CE</vt:lpstr>
      <vt:lpstr>'Salarié 4'!CE</vt:lpstr>
      <vt:lpstr>'Salarié 5'!CE</vt:lpstr>
      <vt:lpstr>'Salarié 6'!CE</vt:lpstr>
      <vt:lpstr>'Salarié 7'!CE</vt:lpstr>
      <vt:lpstr>'Salarié 8'!CE</vt:lpstr>
      <vt:lpstr>'Salarié 9'!CE</vt:lpstr>
      <vt:lpstr>'Salarié 1'!CM</vt:lpstr>
      <vt:lpstr>'Salarié 10'!CM</vt:lpstr>
      <vt:lpstr>'Salarié 11'!CM</vt:lpstr>
      <vt:lpstr>'Salarié 12'!CM</vt:lpstr>
      <vt:lpstr>'Salarié 13'!CM</vt:lpstr>
      <vt:lpstr>'Salarié 14'!CM</vt:lpstr>
      <vt:lpstr>'Salarié 15'!CM</vt:lpstr>
      <vt:lpstr>'Salarié 16'!CM</vt:lpstr>
      <vt:lpstr>'Salarié 17'!CM</vt:lpstr>
      <vt:lpstr>'Salarié 18'!CM</vt:lpstr>
      <vt:lpstr>'Salarié 19'!CM</vt:lpstr>
      <vt:lpstr>'Salarié 2'!CM</vt:lpstr>
      <vt:lpstr>'Salarié 20'!CM</vt:lpstr>
      <vt:lpstr>'Salarié 3'!CM</vt:lpstr>
      <vt:lpstr>'Salarié 4'!CM</vt:lpstr>
      <vt:lpstr>'Salarié 5'!CM</vt:lpstr>
      <vt:lpstr>'Salarié 6'!CM</vt:lpstr>
      <vt:lpstr>'Salarié 7'!CM</vt:lpstr>
      <vt:lpstr>'Salarié 8'!CM</vt:lpstr>
      <vt:lpstr>'Salarié 9'!CM</vt:lpstr>
      <vt:lpstr>'Salarié 1'!ET</vt:lpstr>
      <vt:lpstr>'Salarié 10'!ET</vt:lpstr>
      <vt:lpstr>'Salarié 11'!ET</vt:lpstr>
      <vt:lpstr>'Salarié 12'!ET</vt:lpstr>
      <vt:lpstr>'Salarié 13'!ET</vt:lpstr>
      <vt:lpstr>'Salarié 14'!ET</vt:lpstr>
      <vt:lpstr>'Salarié 15'!ET</vt:lpstr>
      <vt:lpstr>'Salarié 16'!ET</vt:lpstr>
      <vt:lpstr>'Salarié 17'!ET</vt:lpstr>
      <vt:lpstr>'Salarié 18'!ET</vt:lpstr>
      <vt:lpstr>'Salarié 19'!ET</vt:lpstr>
      <vt:lpstr>'Salarié 2'!ET</vt:lpstr>
      <vt:lpstr>'Salarié 20'!ET</vt:lpstr>
      <vt:lpstr>'Salarié 3'!ET</vt:lpstr>
      <vt:lpstr>'Salarié 4'!ET</vt:lpstr>
      <vt:lpstr>'Salarié 5'!ET</vt:lpstr>
      <vt:lpstr>'Salarié 6'!ET</vt:lpstr>
      <vt:lpstr>'Salarié 7'!ET</vt:lpstr>
      <vt:lpstr>'Salarié 8'!ET</vt:lpstr>
      <vt:lpstr>'Salarié 9'!ET</vt:lpstr>
      <vt:lpstr>'Salarié 1'!EV</vt:lpstr>
      <vt:lpstr>'Salarié 10'!EV</vt:lpstr>
      <vt:lpstr>'Salarié 11'!EV</vt:lpstr>
      <vt:lpstr>'Salarié 12'!EV</vt:lpstr>
      <vt:lpstr>'Salarié 13'!EV</vt:lpstr>
      <vt:lpstr>'Salarié 14'!EV</vt:lpstr>
      <vt:lpstr>'Salarié 15'!EV</vt:lpstr>
      <vt:lpstr>'Salarié 16'!EV</vt:lpstr>
      <vt:lpstr>'Salarié 17'!EV</vt:lpstr>
      <vt:lpstr>'Salarié 18'!EV</vt:lpstr>
      <vt:lpstr>'Salarié 19'!EV</vt:lpstr>
      <vt:lpstr>'Salarié 2'!EV</vt:lpstr>
      <vt:lpstr>'Salarié 20'!EV</vt:lpstr>
      <vt:lpstr>'Salarié 3'!EV</vt:lpstr>
      <vt:lpstr>'Salarié 4'!EV</vt:lpstr>
      <vt:lpstr>'Salarié 5'!EV</vt:lpstr>
      <vt:lpstr>'Salarié 6'!EV</vt:lpstr>
      <vt:lpstr>'Salarié 7'!EV</vt:lpstr>
      <vt:lpstr>'Salarié 8'!EV</vt:lpstr>
      <vt:lpstr>'Salarié 9'!EV</vt:lpstr>
      <vt:lpstr>'Salarié 1'!GA</vt:lpstr>
      <vt:lpstr>'Salarié 10'!GA</vt:lpstr>
      <vt:lpstr>'Salarié 11'!GA</vt:lpstr>
      <vt:lpstr>'Salarié 12'!GA</vt:lpstr>
      <vt:lpstr>'Salarié 13'!GA</vt:lpstr>
      <vt:lpstr>'Salarié 14'!GA</vt:lpstr>
      <vt:lpstr>'Salarié 15'!GA</vt:lpstr>
      <vt:lpstr>'Salarié 16'!GA</vt:lpstr>
      <vt:lpstr>'Salarié 17'!GA</vt:lpstr>
      <vt:lpstr>'Salarié 18'!GA</vt:lpstr>
      <vt:lpstr>'Salarié 19'!GA</vt:lpstr>
      <vt:lpstr>'Salarié 2'!GA</vt:lpstr>
      <vt:lpstr>'Salarié 20'!GA</vt:lpstr>
      <vt:lpstr>'Salarié 3'!GA</vt:lpstr>
      <vt:lpstr>'Salarié 4'!GA</vt:lpstr>
      <vt:lpstr>'Salarié 5'!GA</vt:lpstr>
      <vt:lpstr>'Salarié 6'!GA</vt:lpstr>
      <vt:lpstr>'Salarié 7'!GA</vt:lpstr>
      <vt:lpstr>'Salarié 8'!GA</vt:lpstr>
      <vt:lpstr>'Salarié 9'!GA</vt:lpstr>
      <vt:lpstr>'Salarié 1'!ME</vt:lpstr>
      <vt:lpstr>'Salarié 10'!ME</vt:lpstr>
      <vt:lpstr>'Salarié 11'!ME</vt:lpstr>
      <vt:lpstr>'Salarié 12'!ME</vt:lpstr>
      <vt:lpstr>'Salarié 13'!ME</vt:lpstr>
      <vt:lpstr>'Salarié 14'!ME</vt:lpstr>
      <vt:lpstr>'Salarié 15'!ME</vt:lpstr>
      <vt:lpstr>'Salarié 16'!ME</vt:lpstr>
      <vt:lpstr>'Salarié 17'!ME</vt:lpstr>
      <vt:lpstr>'Salarié 18'!ME</vt:lpstr>
      <vt:lpstr>'Salarié 19'!ME</vt:lpstr>
      <vt:lpstr>'Salarié 2'!ME</vt:lpstr>
      <vt:lpstr>'Salarié 20'!ME</vt:lpstr>
      <vt:lpstr>'Salarié 3'!ME</vt:lpstr>
      <vt:lpstr>'Salarié 4'!ME</vt:lpstr>
      <vt:lpstr>'Salarié 5'!ME</vt:lpstr>
      <vt:lpstr>'Salarié 6'!ME</vt:lpstr>
      <vt:lpstr>'Salarié 7'!ME</vt:lpstr>
      <vt:lpstr>'Salarié 8'!ME</vt:lpstr>
      <vt:lpstr>'Salarié 9'!ME</vt:lpstr>
      <vt:lpstr>'Salarié 1'!MM</vt:lpstr>
      <vt:lpstr>'Salarié 10'!MM</vt:lpstr>
      <vt:lpstr>'Salarié 11'!MM</vt:lpstr>
      <vt:lpstr>'Salarié 12'!MM</vt:lpstr>
      <vt:lpstr>'Salarié 13'!MM</vt:lpstr>
      <vt:lpstr>'Salarié 14'!MM</vt:lpstr>
      <vt:lpstr>'Salarié 15'!MM</vt:lpstr>
      <vt:lpstr>'Salarié 16'!MM</vt:lpstr>
      <vt:lpstr>'Salarié 17'!MM</vt:lpstr>
      <vt:lpstr>'Salarié 18'!MM</vt:lpstr>
      <vt:lpstr>'Salarié 19'!MM</vt:lpstr>
      <vt:lpstr>'Salarié 2'!MM</vt:lpstr>
      <vt:lpstr>'Salarié 20'!MM</vt:lpstr>
      <vt:lpstr>'Salarié 3'!MM</vt:lpstr>
      <vt:lpstr>'Salarié 4'!MM</vt:lpstr>
      <vt:lpstr>'Salarié 5'!MM</vt:lpstr>
      <vt:lpstr>'Salarié 6'!MM</vt:lpstr>
      <vt:lpstr>'Salarié 7'!MM</vt:lpstr>
      <vt:lpstr>'Salarié 8'!MM</vt:lpstr>
      <vt:lpstr>'Salarié 9'!MM</vt:lpstr>
      <vt:lpstr>'Salarié 1'!PR</vt:lpstr>
      <vt:lpstr>'Salarié 10'!PR</vt:lpstr>
      <vt:lpstr>'Salarié 11'!PR</vt:lpstr>
      <vt:lpstr>'Salarié 12'!PR</vt:lpstr>
      <vt:lpstr>'Salarié 13'!PR</vt:lpstr>
      <vt:lpstr>'Salarié 14'!PR</vt:lpstr>
      <vt:lpstr>'Salarié 15'!PR</vt:lpstr>
      <vt:lpstr>'Salarié 16'!PR</vt:lpstr>
      <vt:lpstr>'Salarié 17'!PR</vt:lpstr>
      <vt:lpstr>'Salarié 18'!PR</vt:lpstr>
      <vt:lpstr>'Salarié 19'!PR</vt:lpstr>
      <vt:lpstr>'Salarié 2'!PR</vt:lpstr>
      <vt:lpstr>'Salarié 20'!PR</vt:lpstr>
      <vt:lpstr>'Salarié 3'!PR</vt:lpstr>
      <vt:lpstr>'Salarié 4'!PR</vt:lpstr>
      <vt:lpstr>'Salarié 5'!PR</vt:lpstr>
      <vt:lpstr>'Salarié 6'!PR</vt:lpstr>
      <vt:lpstr>'Salarié 7'!PR</vt:lpstr>
      <vt:lpstr>'Salarié 8'!PR</vt:lpstr>
      <vt:lpstr>'Salarié 9'!PR</vt:lpstr>
      <vt:lpstr>'Salarié 1'!RE</vt:lpstr>
      <vt:lpstr>'Salarié 10'!RE</vt:lpstr>
      <vt:lpstr>'Salarié 11'!RE</vt:lpstr>
      <vt:lpstr>'Salarié 12'!RE</vt:lpstr>
      <vt:lpstr>'Salarié 13'!RE</vt:lpstr>
      <vt:lpstr>'Salarié 14'!RE</vt:lpstr>
      <vt:lpstr>'Salarié 15'!RE</vt:lpstr>
      <vt:lpstr>'Salarié 16'!RE</vt:lpstr>
      <vt:lpstr>'Salarié 17'!RE</vt:lpstr>
      <vt:lpstr>'Salarié 18'!RE</vt:lpstr>
      <vt:lpstr>'Salarié 19'!RE</vt:lpstr>
      <vt:lpstr>'Salarié 2'!RE</vt:lpstr>
      <vt:lpstr>'Salarié 20'!RE</vt:lpstr>
      <vt:lpstr>'Salarié 3'!RE</vt:lpstr>
      <vt:lpstr>'Salarié 4'!RE</vt:lpstr>
      <vt:lpstr>'Salarié 5'!RE</vt:lpstr>
      <vt:lpstr>'Salarié 6'!RE</vt:lpstr>
      <vt:lpstr>'Salarié 7'!RE</vt:lpstr>
      <vt:lpstr>'Salarié 8'!RE</vt:lpstr>
      <vt:lpstr>'Salarié 9'!RE</vt:lpstr>
      <vt:lpstr>'Salarié 10'!SAL_1</vt:lpstr>
      <vt:lpstr>'Salarié 11'!SAL_1</vt:lpstr>
      <vt:lpstr>'Salarié 12'!SAL_1</vt:lpstr>
      <vt:lpstr>'Salarié 13'!SAL_1</vt:lpstr>
      <vt:lpstr>'Salarié 14'!SAL_1</vt:lpstr>
      <vt:lpstr>'Salarié 15'!SAL_1</vt:lpstr>
      <vt:lpstr>'Salarié 16'!SAL_1</vt:lpstr>
      <vt:lpstr>'Salarié 17'!SAL_1</vt:lpstr>
      <vt:lpstr>'Salarié 18'!SAL_1</vt:lpstr>
      <vt:lpstr>'Salarié 19'!SAL_1</vt:lpstr>
      <vt:lpstr>'Salarié 2'!SAL_1</vt:lpstr>
      <vt:lpstr>'Salarié 20'!SAL_1</vt:lpstr>
      <vt:lpstr>'Salarié 3'!SAL_1</vt:lpstr>
      <vt:lpstr>'Salarié 4'!SAL_1</vt:lpstr>
      <vt:lpstr>'Salarié 5'!SAL_1</vt:lpstr>
      <vt:lpstr>'Salarié 6'!SAL_1</vt:lpstr>
      <vt:lpstr>'Salarié 7'!SAL_1</vt:lpstr>
      <vt:lpstr>'Salarié 8'!SAL_1</vt:lpstr>
      <vt:lpstr>'Salarié 9'!SAL_1</vt:lpstr>
      <vt:lpstr>SAL_1</vt:lpstr>
      <vt:lpstr>'Salarié 1'!SE</vt:lpstr>
      <vt:lpstr>'Salarié 10'!SE</vt:lpstr>
      <vt:lpstr>'Salarié 11'!SE</vt:lpstr>
      <vt:lpstr>'Salarié 12'!SE</vt:lpstr>
      <vt:lpstr>'Salarié 13'!SE</vt:lpstr>
      <vt:lpstr>'Salarié 14'!SE</vt:lpstr>
      <vt:lpstr>'Salarié 15'!SE</vt:lpstr>
      <vt:lpstr>'Salarié 16'!SE</vt:lpstr>
      <vt:lpstr>'Salarié 17'!SE</vt:lpstr>
      <vt:lpstr>'Salarié 18'!SE</vt:lpstr>
      <vt:lpstr>'Salarié 19'!SE</vt:lpstr>
      <vt:lpstr>'Salarié 2'!SE</vt:lpstr>
      <vt:lpstr>'Salarié 20'!SE</vt:lpstr>
      <vt:lpstr>'Salarié 3'!SE</vt:lpstr>
      <vt:lpstr>'Salarié 4'!SE</vt:lpstr>
      <vt:lpstr>'Salarié 5'!SE</vt:lpstr>
      <vt:lpstr>'Salarié 6'!SE</vt:lpstr>
      <vt:lpstr>'Salarié 7'!SE</vt:lpstr>
      <vt:lpstr>'Salarié 8'!SE</vt:lpstr>
      <vt:lpstr>'Salarié 9'!SE</vt:lpstr>
      <vt:lpstr>'Salarié 1'!SM</vt:lpstr>
      <vt:lpstr>'Salarié 10'!SM</vt:lpstr>
      <vt:lpstr>'Salarié 11'!SM</vt:lpstr>
      <vt:lpstr>'Salarié 12'!SM</vt:lpstr>
      <vt:lpstr>'Salarié 13'!SM</vt:lpstr>
      <vt:lpstr>'Salarié 14'!SM</vt:lpstr>
      <vt:lpstr>'Salarié 15'!SM</vt:lpstr>
      <vt:lpstr>'Salarié 16'!SM</vt:lpstr>
      <vt:lpstr>'Salarié 17'!SM</vt:lpstr>
      <vt:lpstr>'Salarié 18'!SM</vt:lpstr>
      <vt:lpstr>'Salarié 19'!SM</vt:lpstr>
      <vt:lpstr>'Salarié 2'!SM</vt:lpstr>
      <vt:lpstr>'Salarié 20'!SM</vt:lpstr>
      <vt:lpstr>'Salarié 3'!SM</vt:lpstr>
      <vt:lpstr>'Salarié 4'!SM</vt:lpstr>
      <vt:lpstr>'Salarié 5'!SM</vt:lpstr>
      <vt:lpstr>'Salarié 6'!SM</vt:lpstr>
      <vt:lpstr>'Salarié 7'!SM</vt:lpstr>
      <vt:lpstr>'Salarié 8'!SM</vt:lpstr>
      <vt:lpstr>'Salarié 9'!SM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</dc:creator>
  <cp:keywords/>
  <dc:description/>
  <cp:lastModifiedBy>Magali COUET</cp:lastModifiedBy>
  <cp:revision/>
  <dcterms:created xsi:type="dcterms:W3CDTF">2012-10-30T16:51:31Z</dcterms:created>
  <dcterms:modified xsi:type="dcterms:W3CDTF">2026-01-23T07:32:18Z</dcterms:modified>
  <cp:category/>
  <cp:contentStatus/>
</cp:coreProperties>
</file>